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20" windowWidth="20115" windowHeight="6990" activeTab="0"/>
  </bookViews>
  <sheets>
    <sheet name="Debitor" sheetId="1" r:id="rId1"/>
  </sheets>
  <definedNames/>
  <calcPr calcId="162913"/>
</workbook>
</file>

<file path=xl/sharedStrings.xml><?xml version="1.0" encoding="utf-8"?>
<sst xmlns="http://schemas.openxmlformats.org/spreadsheetml/2006/main" count="74" uniqueCount="54">
  <si>
    <t>Nr</t>
  </si>
  <si>
    <t>Nr.Fature</t>
  </si>
  <si>
    <t>Data e fatures</t>
  </si>
  <si>
    <t>Subjekti</t>
  </si>
  <si>
    <t>AKEP</t>
  </si>
  <si>
    <t>TARIFE</t>
  </si>
  <si>
    <t>TOTAL</t>
  </si>
  <si>
    <t>GOGA SHPK</t>
  </si>
  <si>
    <t>MARKU-N SHPK</t>
  </si>
  <si>
    <t>OMNIX ALBANIA SHPK</t>
  </si>
  <si>
    <t>VOJVODA SHPK</t>
  </si>
  <si>
    <t>EMG-AL</t>
  </si>
  <si>
    <t>RES-03 SHPK</t>
  </si>
  <si>
    <t>GRAND SECURITY SHPK</t>
  </si>
  <si>
    <t>SABETA SHPK</t>
  </si>
  <si>
    <t>GERARD-A  SHPK</t>
  </si>
  <si>
    <t>ALTI. 07</t>
  </si>
  <si>
    <t>DIELL SECURITY</t>
  </si>
  <si>
    <t>EURO JON 1994</t>
  </si>
  <si>
    <t>BALILI-KO SHPK</t>
  </si>
  <si>
    <t>IRAL SH.P.K.</t>
  </si>
  <si>
    <t>MINATORI SHPK</t>
  </si>
  <si>
    <t>Totali</t>
  </si>
  <si>
    <t>Vlera</t>
  </si>
  <si>
    <t>TOTALI</t>
  </si>
  <si>
    <t>RADIO SPORT SHPK</t>
  </si>
  <si>
    <t>TEEB-CENTER</t>
  </si>
  <si>
    <t>Lista e debitoreve të AKEP për  vitin 2020</t>
  </si>
  <si>
    <t>Lista e debitorëve për pagesat për përdorimin e spektrit radio për shërbimet e lëvizshme publike tokësore, shërbimin privat të lëvizshëm radio — PMR</t>
  </si>
  <si>
    <t>Lista e debitorëve për pagesat për përdorimin e shërbimit aeronautik, detar, radio përcaktimit, radio navigacionit</t>
  </si>
  <si>
    <t>Lista e debitorëve për pagesat për përdorimin e shërbimit fiks radio</t>
  </si>
  <si>
    <t>Lista e debitorëve për pagesat për përcaktimin dhe përdorimin e numrave dhe serive numerike</t>
  </si>
  <si>
    <t>DRAGOI 2015 SECURITY SH.P.K.</t>
  </si>
  <si>
    <t>TONI - SECURITY SH.P.K.</t>
  </si>
  <si>
    <t>ARMY GUARD SECURITY SH.P.K</t>
  </si>
  <si>
    <t>KURTI SECURITY SHPK</t>
  </si>
  <si>
    <t>LEKSI SECURITY SH.P.K</t>
  </si>
  <si>
    <t>ANFA09 SH.P.K.</t>
  </si>
  <si>
    <t>PRETORIANA ARMS</t>
  </si>
  <si>
    <t>PELIKANI MONDIALPOL</t>
  </si>
  <si>
    <t>LEKSI SECURITY 1</t>
  </si>
  <si>
    <t>ENEO SECURITY SH.P.K</t>
  </si>
  <si>
    <t>ARBANA SH.A  SHPK</t>
  </si>
  <si>
    <t>ARQILE STEFANI PF (ANIJA DELFINI 23)</t>
  </si>
  <si>
    <t>FAX MEDIA NEWS SHA</t>
  </si>
  <si>
    <t>MEDIA SAT (RADIO SCAN)</t>
  </si>
  <si>
    <t>FOKUS TV</t>
  </si>
  <si>
    <t>BIG FM SHPK</t>
  </si>
  <si>
    <t>AUTO YOU SH.P.K</t>
  </si>
  <si>
    <t>ALADDIN EXPRESS</t>
  </si>
  <si>
    <t>PAY AND GO SHPK</t>
  </si>
  <si>
    <t>GREEN LINE ALBANIA OJQ</t>
  </si>
  <si>
    <t>OPERATORI I SISTEMIT TE SHPERNDARJES   SHA</t>
  </si>
  <si>
    <t>Azhornuar deri më 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</si>
</sst>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"/>
    <numFmt numFmtId="178" formatCode="General"/>
    <numFmt numFmtId="179" formatCode="dd/mm/yyyy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i/>
      <sz val="7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FF0000"/>
      <name val="Arial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D7E4F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0" fillId="0" borderId="0">
      <alignment vertical="top"/>
      <protection/>
    </xf>
    <xf numFmtId="41" fontId="1" fillId="0" borderId="0" applyFont="0" applyFill="0" applyBorder="0" applyAlignment="0" applyProtection="0"/>
    <xf numFmtId="0" fontId="0" fillId="0" borderId="0">
      <alignment vertical="top"/>
      <protection/>
    </xf>
    <xf numFmtId="3" fontId="0" fillId="0" borderId="0">
      <alignment vertical="top"/>
      <protection/>
    </xf>
    <xf numFmtId="3" fontId="0" fillId="0" borderId="0">
      <alignment vertical="top"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3" fillId="2" borderId="0">
      <alignment horizontal="center" vertical="center"/>
      <protection/>
    </xf>
    <xf numFmtId="0" fontId="4" fillId="0" borderId="0">
      <alignment horizontal="left" vertical="top"/>
      <protection/>
    </xf>
    <xf numFmtId="0" fontId="5" fillId="0" borderId="0">
      <alignment horizontal="right" vertical="center"/>
      <protection/>
    </xf>
    <xf numFmtId="0" fontId="6" fillId="0" borderId="0">
      <alignment horizontal="left" vertical="center"/>
      <protection/>
    </xf>
    <xf numFmtId="0" fontId="7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8" fillId="3" borderId="0">
      <alignment horizontal="left" vertical="top"/>
      <protection/>
    </xf>
    <xf numFmtId="0" fontId="9" fillId="0" borderId="0">
      <alignment horizontal="right" vertical="center"/>
      <protection/>
    </xf>
    <xf numFmtId="0" fontId="6" fillId="0" borderId="0">
      <alignment horizontal="center" vertical="center"/>
      <protection/>
    </xf>
    <xf numFmtId="0" fontId="5" fillId="4" borderId="0">
      <alignment horizontal="center" vertical="center"/>
      <protection/>
    </xf>
    <xf numFmtId="0" fontId="8" fillId="0" borderId="0">
      <alignment horizontal="left" vertical="top"/>
      <protection/>
    </xf>
    <xf numFmtId="0" fontId="6" fillId="4" borderId="0">
      <alignment horizontal="center" vertical="center"/>
      <protection/>
    </xf>
    <xf numFmtId="0" fontId="6" fillId="0" borderId="0">
      <alignment horizontal="right" vertical="center"/>
      <protection/>
    </xf>
    <xf numFmtId="0" fontId="9" fillId="0" borderId="0">
      <alignment horizontal="right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left" vertical="top"/>
      <protection/>
    </xf>
    <xf numFmtId="0" fontId="6" fillId="5" borderId="0">
      <alignment horizontal="center" vertical="center"/>
      <protection/>
    </xf>
    <xf numFmtId="0" fontId="6" fillId="5" borderId="0">
      <alignment horizontal="right" vertical="center"/>
      <protection/>
    </xf>
    <xf numFmtId="0" fontId="4" fillId="0" borderId="0">
      <alignment horizontal="right" vertical="top"/>
      <protection/>
    </xf>
    <xf numFmtId="0" fontId="8" fillId="0" borderId="0">
      <alignment horizontal="left" vertical="top"/>
      <protection/>
    </xf>
    <xf numFmtId="0" fontId="6" fillId="5" borderId="0">
      <alignment horizontal="left" vertical="center"/>
      <protection/>
    </xf>
    <xf numFmtId="0" fontId="10" fillId="4" borderId="0">
      <alignment horizontal="center" vertical="center"/>
      <protection/>
    </xf>
    <xf numFmtId="0" fontId="10" fillId="4" borderId="0">
      <alignment horizontal="center" vertical="center"/>
      <protection/>
    </xf>
    <xf numFmtId="0" fontId="10" fillId="4" borderId="0">
      <alignment horizontal="center" vertical="center"/>
      <protection/>
    </xf>
    <xf numFmtId="0" fontId="5" fillId="4" borderId="0">
      <alignment horizontal="center" vertical="center"/>
      <protection/>
    </xf>
    <xf numFmtId="0" fontId="10" fillId="4" borderId="0">
      <alignment horizontal="center" vertical="center"/>
      <protection/>
    </xf>
    <xf numFmtId="0" fontId="5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5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4" fillId="0" borderId="0">
      <alignment horizontal="right" vertical="top"/>
      <protection/>
    </xf>
    <xf numFmtId="0" fontId="5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11" fillId="4" borderId="0">
      <alignment horizontal="center" vertical="center"/>
      <protection/>
    </xf>
    <xf numFmtId="0" fontId="5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12" fillId="5" borderId="0">
      <alignment horizontal="center" vertical="center"/>
      <protection/>
    </xf>
    <xf numFmtId="0" fontId="11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11" fillId="0" borderId="0">
      <alignment horizontal="right" vertical="center"/>
      <protection/>
    </xf>
    <xf numFmtId="0" fontId="6" fillId="0" borderId="0">
      <alignment horizontal="right" vertical="center"/>
      <protection/>
    </xf>
  </cellStyleXfs>
  <cellXfs count="48">
    <xf numFmtId="0" fontId="0" fillId="0" borderId="0" xfId="0" applyAlignment="1">
      <alignment vertical="top"/>
    </xf>
    <xf numFmtId="0" fontId="13" fillId="0" borderId="0" xfId="0" applyFont="1" applyFill="1" applyAlignment="1">
      <alignment/>
    </xf>
    <xf numFmtId="0" fontId="14" fillId="0" borderId="0" xfId="20" applyFont="1" applyFill="1" applyAlignment="1" applyProtection="1">
      <alignment horizontal="left" vertical="top"/>
      <protection locked="0"/>
    </xf>
    <xf numFmtId="0" fontId="13" fillId="0" borderId="0" xfId="0" applyFont="1" applyFill="1" applyBorder="1" applyAlignment="1">
      <alignment/>
    </xf>
    <xf numFmtId="0" fontId="15" fillId="0" borderId="0" xfId="20" applyFont="1" applyFill="1" applyAlignment="1" applyProtection="1">
      <alignment horizontal="left" vertical="top"/>
      <protection locked="0"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14" fontId="13" fillId="0" borderId="0" xfId="0" applyNumberFormat="1" applyFont="1" applyFill="1" applyBorder="1" applyAlignment="1">
      <alignment horizontal="center" vertical="top"/>
    </xf>
    <xf numFmtId="0" fontId="18" fillId="0" borderId="0" xfId="20" applyNumberFormat="1" applyFont="1" applyFill="1" applyBorder="1" applyAlignment="1">
      <alignment horizontal="center" vertical="top"/>
      <protection/>
    </xf>
    <xf numFmtId="0" fontId="18" fillId="0" borderId="0" xfId="0" applyNumberFormat="1" applyFont="1" applyFill="1" applyBorder="1" applyAlignment="1">
      <alignment horizontal="left" vertical="top"/>
    </xf>
    <xf numFmtId="0" fontId="13" fillId="0" borderId="0" xfId="20" applyNumberFormat="1" applyFont="1" applyFill="1" applyBorder="1" applyAlignment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3" fontId="13" fillId="0" borderId="0" xfId="18" applyFont="1" applyFill="1" applyBorder="1" applyAlignment="1">
      <alignment horizontal="center" vertical="top"/>
      <protection/>
    </xf>
    <xf numFmtId="0" fontId="13" fillId="0" borderId="0" xfId="0" applyFont="1" applyFill="1" applyBorder="1" applyAlignment="1">
      <alignment horizontal="center"/>
    </xf>
    <xf numFmtId="0" fontId="18" fillId="0" borderId="0" xfId="2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>
      <alignment/>
    </xf>
    <xf numFmtId="0" fontId="18" fillId="0" borderId="0" xfId="20" applyFont="1" applyFill="1" applyBorder="1" applyAlignment="1" applyProtection="1">
      <alignment horizontal="center" vertical="top"/>
      <protection locked="0"/>
    </xf>
    <xf numFmtId="3" fontId="18" fillId="0" borderId="0" xfId="21" applyFont="1" applyFill="1" applyBorder="1" applyAlignment="1">
      <alignment vertical="top"/>
      <protection/>
    </xf>
    <xf numFmtId="3" fontId="13" fillId="0" borderId="0" xfId="18" applyFont="1" applyFill="1" applyBorder="1" applyAlignment="1">
      <alignment vertical="top"/>
      <protection/>
    </xf>
    <xf numFmtId="0" fontId="13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vertical="top"/>
    </xf>
    <xf numFmtId="3" fontId="18" fillId="0" borderId="0" xfId="21" applyFont="1" applyFill="1" applyBorder="1" applyAlignment="1">
      <alignment horizontal="center" vertical="top"/>
      <protection/>
    </xf>
    <xf numFmtId="0" fontId="18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top"/>
    </xf>
    <xf numFmtId="14" fontId="13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>
      <alignment horizontal="left" vertical="top"/>
    </xf>
    <xf numFmtId="14" fontId="18" fillId="0" borderId="0" xfId="20" applyNumberFormat="1" applyFont="1" applyFill="1" applyBorder="1" applyAlignment="1">
      <alignment horizontal="center" vertical="top"/>
      <protection/>
    </xf>
    <xf numFmtId="0" fontId="18" fillId="0" borderId="0" xfId="20" applyNumberFormat="1" applyFont="1" applyFill="1" applyBorder="1" applyAlignment="1">
      <alignment vertical="top"/>
      <protection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4" fontId="17" fillId="0" borderId="0" xfId="0" applyNumberFormat="1" applyFont="1" applyFill="1" applyBorder="1" applyAlignment="1">
      <alignment horizontal="center" vertical="top"/>
    </xf>
    <xf numFmtId="14" fontId="19" fillId="0" borderId="0" xfId="0" applyNumberFormat="1" applyFont="1" applyFill="1" applyBorder="1" applyAlignment="1">
      <alignment horizontal="left" vertical="top" wrapText="1"/>
    </xf>
    <xf numFmtId="14" fontId="17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20" applyFont="1" applyFill="1" applyAlignment="1" applyProtection="1">
      <alignment horizontal="left" vertical="top"/>
      <protection locked="0"/>
    </xf>
    <xf numFmtId="0" fontId="18" fillId="0" borderId="0" xfId="20" applyFont="1" applyFill="1" applyAlignment="1" applyProtection="1">
      <alignment horizontal="left" vertical="top"/>
      <protection locked="0"/>
    </xf>
    <xf numFmtId="3" fontId="13" fillId="0" borderId="0" xfId="21" applyFont="1" applyFill="1" applyBorder="1" applyAlignment="1">
      <alignment horizontal="right" vertical="top"/>
      <protection/>
    </xf>
    <xf numFmtId="0" fontId="13" fillId="6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3" fontId="18" fillId="0" borderId="0" xfId="0" applyNumberFormat="1" applyFont="1" applyFill="1" applyBorder="1" applyAlignment="1">
      <alignment horizontal="right"/>
    </xf>
    <xf numFmtId="3" fontId="13" fillId="0" borderId="0" xfId="18" applyFont="1" applyFill="1" applyBorder="1" applyAlignment="1">
      <alignment horizontal="right" vertical="top"/>
      <protection/>
    </xf>
    <xf numFmtId="3" fontId="13" fillId="0" borderId="0" xfId="18" applyNumberFormat="1" applyFont="1" applyFill="1" applyBorder="1" applyAlignment="1">
      <alignment horizontal="right" vertical="top"/>
      <protection/>
    </xf>
    <xf numFmtId="3" fontId="13" fillId="0" borderId="0" xfId="20" applyNumberFormat="1" applyFont="1" applyFill="1" applyBorder="1" applyAlignment="1">
      <alignment horizontal="right" vertical="top"/>
      <protection/>
    </xf>
    <xf numFmtId="3" fontId="18" fillId="0" borderId="0" xfId="18" applyFont="1" applyFill="1" applyBorder="1" applyAlignment="1">
      <alignment horizontal="right" vertical="top"/>
      <protection/>
    </xf>
    <xf numFmtId="0" fontId="15" fillId="0" borderId="0" xfId="20" applyFont="1" applyFill="1" applyAlignment="1" applyProtection="1">
      <alignment horizontal="left" vertical="top" wrapText="1"/>
      <protection locked="0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2" xfId="21"/>
    <cellStyle name="Comma 3" xfId="22"/>
    <cellStyle name="Normal 2" xfId="23"/>
    <cellStyle name="Normal 3" xfId="24"/>
    <cellStyle name="Normal 5" xfId="25"/>
    <cellStyle name="S0" xfId="26"/>
    <cellStyle name="S1" xfId="27"/>
    <cellStyle name="S10" xfId="28"/>
    <cellStyle name="S10 2" xfId="29"/>
    <cellStyle name="S11" xfId="30"/>
    <cellStyle name="S11 2" xfId="31"/>
    <cellStyle name="S11 3" xfId="32"/>
    <cellStyle name="S12" xfId="33"/>
    <cellStyle name="S12 2" xfId="34"/>
    <cellStyle name="S13" xfId="35"/>
    <cellStyle name="S13 2" xfId="36"/>
    <cellStyle name="S14" xfId="37"/>
    <cellStyle name="S14 2" xfId="38"/>
    <cellStyle name="S15" xfId="39"/>
    <cellStyle name="S16" xfId="40"/>
    <cellStyle name="S17" xfId="41"/>
    <cellStyle name="S18" xfId="42"/>
    <cellStyle name="S19" xfId="43"/>
    <cellStyle name="S2" xfId="44"/>
    <cellStyle name="S2 2" xfId="45"/>
    <cellStyle name="S20" xfId="46"/>
    <cellStyle name="S21" xfId="47"/>
    <cellStyle name="S22" xfId="48"/>
    <cellStyle name="S23" xfId="49"/>
    <cellStyle name="S3" xfId="50"/>
    <cellStyle name="S3 2" xfId="51"/>
    <cellStyle name="S4" xfId="52"/>
    <cellStyle name="S4 2" xfId="53"/>
    <cellStyle name="S5" xfId="54"/>
    <cellStyle name="S5 2" xfId="55"/>
    <cellStyle name="S5 3" xfId="56"/>
    <cellStyle name="S6" xfId="57"/>
    <cellStyle name="S6 2" xfId="58"/>
    <cellStyle name="S6 3" xfId="59"/>
    <cellStyle name="S7" xfId="60"/>
    <cellStyle name="S7 2" xfId="61"/>
    <cellStyle name="S7 3" xfId="62"/>
    <cellStyle name="S8" xfId="63"/>
    <cellStyle name="S8 2" xfId="64"/>
    <cellStyle name="S9" xfId="65"/>
    <cellStyle name="S9 2" xfId="66"/>
  </cellStyles>
  <dxfs count="34"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7" formatCode="#,##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7" formatCode="#,##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7" formatCode="#,##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8" formatCode="General"/>
      <fill>
        <patternFill patternType="none"/>
      </fill>
      <alignment horizontal="left" vertical="top" textRotation="0" wrapText="1" shrinkToFit="1" readingOrder="0"/>
      <protection hidden="1" locked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9" formatCode="dd/mm/yyyy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  <protection hidden="1" locked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8" formatCode="General"/>
      <fill>
        <patternFill patternType="none"/>
      </fill>
      <alignment horizontal="left" vertical="top" textRotation="0" wrapText="1" shrinkToFit="1" readingOrder="0"/>
      <protection hidden="1" locked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9" formatCode="dd/mm/yyyy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  <protection hidden="1" locked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  <alignment horizontal="right" textRotation="0" wrapText="1" shrinkToFit="1" readingOrder="0"/>
    </dxf>
    <dxf>
      <font>
        <i val="0"/>
        <strike val="0"/>
        <sz val="12"/>
        <name val="Times New Roman"/>
      </font>
      <alignment horizontal="right" textRotation="0" wrapText="1" shrinkToFit="1" readingOrder="0"/>
    </dxf>
    <dxf>
      <font>
        <i val="0"/>
        <strike val="0"/>
        <sz val="12"/>
        <name val="Times New Roman"/>
      </font>
      <alignment horizontal="right" textRotation="0" wrapText="1" shrinkToFit="1" readingOrder="0"/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i val="0"/>
        <strike val="0"/>
        <sz val="12"/>
        <name val="Times New Roman"/>
      </font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8" formatCode="General"/>
      <fill>
        <patternFill patternType="none"/>
      </fill>
      <alignment horizontal="left" vertical="top" textRotation="0" wrapText="1" shrinkToFit="1" readingOrder="0"/>
      <protection hidden="1" locked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9" formatCode="dd/mm/yyyy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2"/>
        <name val="Times New Roman"/>
        <color auto="1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  <protection hidden="1" locked="0"/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</dxf>
    <dxf>
      <font>
        <i val="0"/>
        <strike val="0"/>
        <sz val="12"/>
        <name val="Times New Roman"/>
      </font>
      <numFmt numFmtId="178" formatCode="General"/>
    </dxf>
    <dxf>
      <font>
        <b/>
        <i val="0"/>
        <u val="none"/>
        <strike val="0"/>
        <sz val="12"/>
        <name val="Times New Roman"/>
        <color indexed="8"/>
        <condense val="0"/>
        <extend val="0"/>
      </font>
      <numFmt numFmtId="178" formatCode="General"/>
      <fill>
        <patternFill patternType="none"/>
      </fill>
      <alignment horizontal="center" vertical="top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7:H34" totalsRowShown="0" headerRowDxfId="33" dataDxfId="32">
  <tableColumns count="7">
    <tableColumn id="1" name="Nr" dataDxfId="31"/>
    <tableColumn id="2" name="Nr.Fature" dataDxfId="30"/>
    <tableColumn id="3" name="Data e fatures" dataDxfId="29"/>
    <tableColumn id="4" name="Subjekti" dataDxfId="28"/>
    <tableColumn id="5" name="AKEP" dataDxfId="27"/>
    <tableColumn id="6" name="TARIFE" dataDxfId="26"/>
    <tableColumn id="7" name="TOTAL" dataDxfId="25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9:H41" totalsRowShown="0" headerRowDxfId="24" dataDxfId="23">
  <tableColumns count="7">
    <tableColumn id="1" name="Nr" dataDxfId="22"/>
    <tableColumn id="2" name="Nr.Fature" dataDxfId="21"/>
    <tableColumn id="3" name="Data e fatures" dataDxfId="20"/>
    <tableColumn id="4" name="Subjekti" dataDxfId="19"/>
    <tableColumn id="5" name="AKEP" dataDxfId="18">
      <calculatedColumnFormula>SUM(F39:F39)</calculatedColumnFormula>
    </tableColumn>
    <tableColumn id="6" name="TARIFE" dataDxfId="17">
      <calculatedColumnFormula>SUM(G39:G39)</calculatedColumnFormula>
    </tableColumn>
    <tableColumn id="7" name="TOTAL" dataDxfId="16">
      <calculatedColumnFormula>SUM(H39:H39)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56:F63" totalsRowShown="0" headerRowDxfId="15" dataDxfId="14">
  <tableColumns count="5">
    <tableColumn id="1" name="Nr" dataDxfId="13"/>
    <tableColumn id="2" name="Nr.Fature" dataDxfId="12"/>
    <tableColumn id="3" name="Data e fatures" dataDxfId="11"/>
    <tableColumn id="4" name="Subjekti" dataDxfId="10"/>
    <tableColumn id="5" name="Vlera" dataDxfId="9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B45:H51" totalsRowShown="0" headerRowDxfId="8" dataDxfId="7">
  <tableColumns count="7">
    <tableColumn id="1" name="Nr" dataDxfId="6"/>
    <tableColumn id="2" name="Nr.Fature" dataDxfId="5"/>
    <tableColumn id="3" name="Data e fatures" dataDxfId="4"/>
    <tableColumn id="4" name="Subjekti" dataDxfId="3"/>
    <tableColumn id="5" name="AKEP" dataDxfId="2"/>
    <tableColumn id="6" name="TARIFE" dataDxfId="1"/>
    <tableColumn id="7" name="TOTAL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abSelected="1" workbookViewId="0" topLeftCell="A34">
      <selection activeCell="L41" sqref="L41"/>
    </sheetView>
  </sheetViews>
  <sheetFormatPr defaultColWidth="9.140625" defaultRowHeight="15"/>
  <cols>
    <col min="1" max="1" width="3.00390625" style="1" customWidth="1"/>
    <col min="2" max="2" width="5.57421875" style="1" customWidth="1"/>
    <col min="3" max="4" width="14.8515625" style="1" customWidth="1"/>
    <col min="5" max="5" width="31.28125" style="1" customWidth="1"/>
    <col min="6" max="6" width="15.00390625" style="1" customWidth="1"/>
    <col min="7" max="7" width="19.00390625" style="1" customWidth="1"/>
    <col min="8" max="8" width="13.421875" style="1" customWidth="1"/>
    <col min="9" max="9" width="13.28125" style="1" customWidth="1"/>
    <col min="10" max="10" width="11.140625" style="3" customWidth="1"/>
    <col min="11" max="11" width="20.140625" style="3" customWidth="1"/>
    <col min="12" max="12" width="16.28125" style="3" customWidth="1"/>
    <col min="13" max="13" width="17.57421875" style="3" customWidth="1"/>
    <col min="14" max="14" width="28.8515625" style="3" customWidth="1"/>
    <col min="15" max="60" width="9.140625" style="3" customWidth="1"/>
    <col min="61" max="16384" width="9.140625" style="1" customWidth="1"/>
  </cols>
  <sheetData>
    <row r="2" ht="15">
      <c r="B2" s="37" t="s">
        <v>27</v>
      </c>
    </row>
    <row r="3" ht="15">
      <c r="F3" s="36" t="s">
        <v>53</v>
      </c>
    </row>
    <row r="4" ht="15">
      <c r="F4" s="2"/>
    </row>
    <row r="5" spans="2:8" ht="30" customHeight="1">
      <c r="B5" s="4">
        <v>1</v>
      </c>
      <c r="C5" s="47" t="s">
        <v>28</v>
      </c>
      <c r="D5" s="47"/>
      <c r="E5" s="47"/>
      <c r="F5" s="47"/>
      <c r="G5" s="47"/>
      <c r="H5" s="47"/>
    </row>
    <row r="6" spans="12:13" ht="15">
      <c r="L6" s="5"/>
      <c r="M6" s="6"/>
    </row>
    <row r="7" spans="2:13" ht="15">
      <c r="B7" s="7" t="s">
        <v>0</v>
      </c>
      <c r="C7" s="8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/>
      <c r="L7" s="5"/>
      <c r="M7" s="6"/>
    </row>
    <row r="8" spans="2:13" ht="15">
      <c r="B8" s="9">
        <v>1</v>
      </c>
      <c r="C8" s="5">
        <v>222584329</v>
      </c>
      <c r="D8" s="6">
        <v>43865</v>
      </c>
      <c r="E8" s="10" t="s">
        <v>7</v>
      </c>
      <c r="F8" s="43">
        <v>62500</v>
      </c>
      <c r="G8" s="43">
        <v>71144</v>
      </c>
      <c r="H8" s="38">
        <f aca="true" t="shared" si="0" ref="H8:H31">F8+G8</f>
        <v>133644</v>
      </c>
      <c r="I8" s="3"/>
      <c r="K8" s="11"/>
      <c r="L8" s="5"/>
      <c r="M8" s="6"/>
    </row>
    <row r="9" spans="2:13" ht="15">
      <c r="B9" s="9">
        <v>2</v>
      </c>
      <c r="C9" s="5">
        <v>222584335</v>
      </c>
      <c r="D9" s="6">
        <v>43865</v>
      </c>
      <c r="E9" s="10" t="s">
        <v>8</v>
      </c>
      <c r="F9" s="43">
        <v>50000</v>
      </c>
      <c r="G9" s="43">
        <v>61102</v>
      </c>
      <c r="H9" s="38">
        <f t="shared" si="0"/>
        <v>111102</v>
      </c>
      <c r="I9" s="3"/>
      <c r="K9" s="11"/>
      <c r="L9" s="5"/>
      <c r="M9" s="6"/>
    </row>
    <row r="10" spans="2:13" ht="15">
      <c r="B10" s="9">
        <v>3</v>
      </c>
      <c r="C10" s="5">
        <v>222584297</v>
      </c>
      <c r="D10" s="6">
        <v>43865</v>
      </c>
      <c r="E10" s="10" t="s">
        <v>9</v>
      </c>
      <c r="F10" s="43">
        <v>50000</v>
      </c>
      <c r="G10" s="43">
        <v>50319</v>
      </c>
      <c r="H10" s="38">
        <f t="shared" si="0"/>
        <v>100319</v>
      </c>
      <c r="I10" s="3"/>
      <c r="K10" s="11"/>
      <c r="L10" s="5"/>
      <c r="M10" s="6"/>
    </row>
    <row r="11" spans="2:13" ht="15">
      <c r="B11" s="9">
        <v>4</v>
      </c>
      <c r="C11" s="5">
        <v>222584327</v>
      </c>
      <c r="D11" s="6">
        <v>43865</v>
      </c>
      <c r="E11" s="10" t="s">
        <v>10</v>
      </c>
      <c r="F11" s="43">
        <v>22500</v>
      </c>
      <c r="G11" s="43">
        <v>24012</v>
      </c>
      <c r="H11" s="38">
        <f t="shared" si="0"/>
        <v>46512</v>
      </c>
      <c r="I11" s="3"/>
      <c r="K11" s="11"/>
      <c r="L11" s="5"/>
      <c r="M11" s="6"/>
    </row>
    <row r="12" spans="2:13" ht="15">
      <c r="B12" s="9">
        <v>5</v>
      </c>
      <c r="C12" s="5">
        <v>222584291</v>
      </c>
      <c r="D12" s="6">
        <v>43865</v>
      </c>
      <c r="E12" s="10" t="s">
        <v>11</v>
      </c>
      <c r="F12" s="43">
        <v>0</v>
      </c>
      <c r="G12" s="43">
        <v>5391</v>
      </c>
      <c r="H12" s="38">
        <f t="shared" si="0"/>
        <v>5391</v>
      </c>
      <c r="I12" s="3"/>
      <c r="K12" s="11"/>
      <c r="L12" s="6"/>
      <c r="M12" s="10"/>
    </row>
    <row r="13" spans="2:13" ht="15">
      <c r="B13" s="9">
        <v>6</v>
      </c>
      <c r="C13" s="5">
        <v>222584350</v>
      </c>
      <c r="D13" s="6">
        <v>43866</v>
      </c>
      <c r="E13" s="10" t="s">
        <v>12</v>
      </c>
      <c r="F13" s="43">
        <v>97500</v>
      </c>
      <c r="G13" s="43">
        <v>108581</v>
      </c>
      <c r="H13" s="38">
        <f t="shared" si="0"/>
        <v>206081</v>
      </c>
      <c r="I13" s="3"/>
      <c r="K13" s="11"/>
      <c r="L13" s="6"/>
      <c r="M13" s="10"/>
    </row>
    <row r="14" spans="2:13" ht="15">
      <c r="B14" s="9">
        <v>7</v>
      </c>
      <c r="C14" s="5">
        <v>222584539</v>
      </c>
      <c r="D14" s="6">
        <v>43882</v>
      </c>
      <c r="E14" s="10" t="s">
        <v>32</v>
      </c>
      <c r="F14" s="43">
        <v>50000</v>
      </c>
      <c r="G14" s="43">
        <v>57508</v>
      </c>
      <c r="H14" s="38">
        <f t="shared" si="0"/>
        <v>107508</v>
      </c>
      <c r="I14" s="3"/>
      <c r="K14" s="11"/>
      <c r="L14" s="6"/>
      <c r="M14" s="10"/>
    </row>
    <row r="15" spans="2:13" ht="15">
      <c r="B15" s="9">
        <v>8</v>
      </c>
      <c r="C15" s="5">
        <v>222584541</v>
      </c>
      <c r="D15" s="6">
        <v>43882</v>
      </c>
      <c r="E15" s="10" t="s">
        <v>13</v>
      </c>
      <c r="F15" s="43">
        <v>37500</v>
      </c>
      <c r="G15" s="43">
        <v>42565</v>
      </c>
      <c r="H15" s="38">
        <f t="shared" si="0"/>
        <v>80065</v>
      </c>
      <c r="I15" s="3"/>
      <c r="K15" s="11"/>
      <c r="L15" s="6"/>
      <c r="M15" s="10"/>
    </row>
    <row r="16" spans="2:13" ht="15">
      <c r="B16" s="9">
        <v>9</v>
      </c>
      <c r="C16" s="5">
        <v>222584565</v>
      </c>
      <c r="D16" s="6">
        <v>43886</v>
      </c>
      <c r="E16" s="10" t="s">
        <v>33</v>
      </c>
      <c r="F16" s="43">
        <v>350000</v>
      </c>
      <c r="G16" s="43">
        <v>390345</v>
      </c>
      <c r="H16" s="38">
        <f t="shared" si="0"/>
        <v>740345</v>
      </c>
      <c r="I16" s="3"/>
      <c r="K16" s="11"/>
      <c r="L16" s="11"/>
      <c r="M16" s="6"/>
    </row>
    <row r="17" spans="2:13" ht="15">
      <c r="B17" s="9">
        <v>10</v>
      </c>
      <c r="C17" s="5">
        <v>222584601</v>
      </c>
      <c r="D17" s="6">
        <v>43887</v>
      </c>
      <c r="E17" s="10" t="s">
        <v>34</v>
      </c>
      <c r="F17" s="43">
        <v>37500</v>
      </c>
      <c r="G17" s="43">
        <v>26023</v>
      </c>
      <c r="H17" s="38">
        <f t="shared" si="0"/>
        <v>63523</v>
      </c>
      <c r="I17" s="3"/>
      <c r="K17" s="10"/>
      <c r="M17" s="6"/>
    </row>
    <row r="18" spans="2:13" ht="15">
      <c r="B18" s="9">
        <v>11</v>
      </c>
      <c r="C18" s="5">
        <v>222584593</v>
      </c>
      <c r="D18" s="6">
        <v>43887</v>
      </c>
      <c r="E18" s="10" t="s">
        <v>35</v>
      </c>
      <c r="F18" s="43">
        <v>50000</v>
      </c>
      <c r="G18" s="43">
        <v>42642</v>
      </c>
      <c r="H18" s="38">
        <f t="shared" si="0"/>
        <v>92642</v>
      </c>
      <c r="I18" s="3"/>
      <c r="K18" s="10"/>
      <c r="M18" s="6"/>
    </row>
    <row r="19" spans="2:13" ht="15">
      <c r="B19" s="9">
        <v>12</v>
      </c>
      <c r="C19" s="5">
        <v>222584591</v>
      </c>
      <c r="D19" s="6">
        <v>43887</v>
      </c>
      <c r="E19" s="10" t="s">
        <v>36</v>
      </c>
      <c r="F19" s="43">
        <v>90000</v>
      </c>
      <c r="G19" s="43">
        <v>94732</v>
      </c>
      <c r="H19" s="38">
        <f t="shared" si="0"/>
        <v>184732</v>
      </c>
      <c r="I19" s="3"/>
      <c r="J19" s="12"/>
      <c r="K19" s="5"/>
      <c r="M19" s="6"/>
    </row>
    <row r="20" spans="2:13" ht="15">
      <c r="B20" s="9">
        <v>13</v>
      </c>
      <c r="C20" s="5">
        <v>222584747</v>
      </c>
      <c r="D20" s="6">
        <v>43889</v>
      </c>
      <c r="E20" s="10" t="s">
        <v>37</v>
      </c>
      <c r="F20" s="43">
        <v>7500</v>
      </c>
      <c r="G20" s="43">
        <v>7548</v>
      </c>
      <c r="H20" s="38">
        <f t="shared" si="0"/>
        <v>15048</v>
      </c>
      <c r="I20" s="3"/>
      <c r="K20" s="10"/>
      <c r="M20" s="6"/>
    </row>
    <row r="21" spans="2:13" ht="15">
      <c r="B21" s="9">
        <v>14</v>
      </c>
      <c r="C21" s="5">
        <v>222584723</v>
      </c>
      <c r="D21" s="6">
        <v>43889</v>
      </c>
      <c r="E21" s="10" t="s">
        <v>14</v>
      </c>
      <c r="F21" s="43">
        <v>60000</v>
      </c>
      <c r="G21" s="43">
        <v>49795</v>
      </c>
      <c r="H21" s="38">
        <f t="shared" si="0"/>
        <v>109795</v>
      </c>
      <c r="I21" s="3"/>
      <c r="K21" s="10"/>
      <c r="M21" s="6"/>
    </row>
    <row r="22" spans="2:13" ht="15">
      <c r="B22" s="9">
        <v>15</v>
      </c>
      <c r="C22" s="5">
        <v>222584700</v>
      </c>
      <c r="D22" s="6">
        <v>43888</v>
      </c>
      <c r="E22" s="10" t="s">
        <v>15</v>
      </c>
      <c r="F22" s="43">
        <v>25000</v>
      </c>
      <c r="G22" s="43">
        <v>18331</v>
      </c>
      <c r="H22" s="38">
        <f t="shared" si="0"/>
        <v>43331</v>
      </c>
      <c r="I22" s="3"/>
      <c r="K22" s="10"/>
      <c r="M22" s="6"/>
    </row>
    <row r="23" spans="2:13" ht="15">
      <c r="B23" s="9">
        <v>16</v>
      </c>
      <c r="C23" s="5">
        <v>222584733</v>
      </c>
      <c r="D23" s="6">
        <v>43889</v>
      </c>
      <c r="E23" s="10" t="s">
        <v>16</v>
      </c>
      <c r="F23" s="43">
        <v>15000</v>
      </c>
      <c r="G23" s="43">
        <v>12580</v>
      </c>
      <c r="H23" s="38">
        <f t="shared" si="0"/>
        <v>27580</v>
      </c>
      <c r="I23" s="3"/>
      <c r="K23" s="10"/>
      <c r="M23" s="6"/>
    </row>
    <row r="24" spans="2:13" ht="15">
      <c r="B24" s="9">
        <v>17</v>
      </c>
      <c r="C24" s="5">
        <v>222584729</v>
      </c>
      <c r="D24" s="6">
        <v>43889</v>
      </c>
      <c r="E24" s="10" t="s">
        <v>38</v>
      </c>
      <c r="F24" s="43">
        <v>25000</v>
      </c>
      <c r="G24" s="43">
        <v>18331</v>
      </c>
      <c r="H24" s="38">
        <f t="shared" si="0"/>
        <v>43331</v>
      </c>
      <c r="I24" s="3"/>
      <c r="K24" s="10"/>
      <c r="M24" s="6"/>
    </row>
    <row r="25" spans="2:13" ht="15">
      <c r="B25" s="9">
        <v>18</v>
      </c>
      <c r="C25" s="5">
        <v>222584719</v>
      </c>
      <c r="D25" s="6">
        <v>43889</v>
      </c>
      <c r="E25" s="10" t="s">
        <v>39</v>
      </c>
      <c r="F25" s="43">
        <v>170000</v>
      </c>
      <c r="G25" s="43">
        <v>0</v>
      </c>
      <c r="H25" s="38">
        <f t="shared" si="0"/>
        <v>170000</v>
      </c>
      <c r="I25" s="3"/>
      <c r="K25" s="10"/>
      <c r="M25" s="6"/>
    </row>
    <row r="26" spans="2:13" ht="15">
      <c r="B26" s="9">
        <v>19</v>
      </c>
      <c r="C26" s="5">
        <v>222584685</v>
      </c>
      <c r="D26" s="6">
        <v>43888</v>
      </c>
      <c r="E26" s="10" t="s">
        <v>17</v>
      </c>
      <c r="F26" s="43">
        <v>0</v>
      </c>
      <c r="G26" s="43">
        <v>39547</v>
      </c>
      <c r="H26" s="38">
        <f t="shared" si="0"/>
        <v>39547</v>
      </c>
      <c r="I26" s="3"/>
      <c r="K26" s="10"/>
      <c r="M26" s="6"/>
    </row>
    <row r="27" spans="2:13" ht="15">
      <c r="B27" s="9">
        <v>20</v>
      </c>
      <c r="C27" s="5">
        <v>222584681</v>
      </c>
      <c r="D27" s="6">
        <v>43888</v>
      </c>
      <c r="E27" s="10" t="s">
        <v>40</v>
      </c>
      <c r="F27" s="43">
        <v>15000</v>
      </c>
      <c r="G27" s="43">
        <v>15096</v>
      </c>
      <c r="H27" s="38">
        <f t="shared" si="0"/>
        <v>30096</v>
      </c>
      <c r="I27" s="3"/>
      <c r="K27" s="10"/>
      <c r="M27" s="6"/>
    </row>
    <row r="28" spans="2:13" ht="15">
      <c r="B28" s="9">
        <v>21</v>
      </c>
      <c r="C28" s="5">
        <v>222584704</v>
      </c>
      <c r="D28" s="6">
        <v>43888</v>
      </c>
      <c r="E28" s="10" t="s">
        <v>41</v>
      </c>
      <c r="F28" s="43">
        <v>60000</v>
      </c>
      <c r="G28" s="43">
        <v>61102</v>
      </c>
      <c r="H28" s="38">
        <f t="shared" si="0"/>
        <v>121102</v>
      </c>
      <c r="I28" s="3"/>
      <c r="K28" s="10"/>
      <c r="M28" s="6"/>
    </row>
    <row r="29" spans="2:13" ht="15">
      <c r="B29" s="9">
        <v>22</v>
      </c>
      <c r="C29" s="5">
        <v>222584713</v>
      </c>
      <c r="D29" s="6">
        <v>43889</v>
      </c>
      <c r="E29" s="10" t="s">
        <v>18</v>
      </c>
      <c r="F29" s="43">
        <v>165000</v>
      </c>
      <c r="G29" s="43">
        <v>185509</v>
      </c>
      <c r="H29" s="38">
        <f t="shared" si="0"/>
        <v>350509</v>
      </c>
      <c r="I29" s="3"/>
      <c r="K29" s="10"/>
      <c r="M29" s="6"/>
    </row>
    <row r="30" spans="2:13" ht="15">
      <c r="B30" s="9">
        <v>23</v>
      </c>
      <c r="C30" s="5">
        <v>222584770</v>
      </c>
      <c r="D30" s="6">
        <v>43892</v>
      </c>
      <c r="E30" s="10" t="s">
        <v>42</v>
      </c>
      <c r="F30" s="43">
        <v>37500</v>
      </c>
      <c r="G30" s="43">
        <v>40703</v>
      </c>
      <c r="H30" s="38">
        <f t="shared" si="0"/>
        <v>78203</v>
      </c>
      <c r="I30" s="3"/>
      <c r="K30" s="10"/>
      <c r="M30" s="6"/>
    </row>
    <row r="31" spans="2:13" ht="15">
      <c r="B31" s="9">
        <v>24</v>
      </c>
      <c r="C31" s="5">
        <v>222584780</v>
      </c>
      <c r="D31" s="6">
        <v>43892</v>
      </c>
      <c r="E31" s="10" t="s">
        <v>19</v>
      </c>
      <c r="F31" s="43">
        <v>50000</v>
      </c>
      <c r="G31" s="43">
        <v>64546</v>
      </c>
      <c r="H31" s="38">
        <f t="shared" si="0"/>
        <v>114546</v>
      </c>
      <c r="I31" s="3"/>
      <c r="K31" s="10"/>
      <c r="M31" s="6"/>
    </row>
    <row r="32" spans="2:13" ht="15">
      <c r="B32" s="9">
        <v>25</v>
      </c>
      <c r="C32" s="5">
        <v>222584830</v>
      </c>
      <c r="D32" s="6">
        <v>43893</v>
      </c>
      <c r="E32" s="10" t="s">
        <v>20</v>
      </c>
      <c r="F32" s="43">
        <v>15000</v>
      </c>
      <c r="G32" s="43">
        <v>15965</v>
      </c>
      <c r="H32" s="38">
        <f>F32+G32</f>
        <v>30965</v>
      </c>
      <c r="I32" s="3"/>
      <c r="K32" s="10"/>
      <c r="M32" s="6"/>
    </row>
    <row r="33" spans="2:13" ht="15">
      <c r="B33" s="9">
        <v>26</v>
      </c>
      <c r="C33" s="5">
        <v>222584798</v>
      </c>
      <c r="D33" s="6">
        <v>43893</v>
      </c>
      <c r="E33" s="10" t="s">
        <v>21</v>
      </c>
      <c r="F33" s="43">
        <v>15000</v>
      </c>
      <c r="G33" s="43">
        <v>13366</v>
      </c>
      <c r="H33" s="38">
        <f>F33+G33</f>
        <v>28366</v>
      </c>
      <c r="I33" s="3"/>
      <c r="K33" s="10"/>
      <c r="M33" s="6"/>
    </row>
    <row r="34" spans="2:13" ht="15">
      <c r="B34" s="13"/>
      <c r="C34" s="3"/>
      <c r="D34" s="3"/>
      <c r="E34" s="14" t="s">
        <v>22</v>
      </c>
      <c r="F34" s="42">
        <f>SUM(F8:F33)</f>
        <v>1557500</v>
      </c>
      <c r="G34" s="42">
        <f>SUM(G8:G33)</f>
        <v>1516783</v>
      </c>
      <c r="H34" s="42">
        <f>SUM(H8:H33)</f>
        <v>3074283</v>
      </c>
      <c r="I34" s="3"/>
      <c r="K34" s="11"/>
      <c r="L34" s="11"/>
      <c r="M34" s="6"/>
    </row>
    <row r="35" spans="2:11" ht="15">
      <c r="B35" s="13"/>
      <c r="C35" s="13"/>
      <c r="D35" s="13"/>
      <c r="E35" s="15"/>
      <c r="F35" s="16"/>
      <c r="G35" s="16"/>
      <c r="H35" s="16"/>
      <c r="K35" s="11"/>
    </row>
    <row r="36" spans="2:9" s="3" customFormat="1" ht="15">
      <c r="B36" s="1"/>
      <c r="C36" s="1"/>
      <c r="D36" s="1"/>
      <c r="E36" s="1"/>
      <c r="F36" s="1"/>
      <c r="G36" s="1"/>
      <c r="H36" s="1"/>
      <c r="I36" s="1"/>
    </row>
    <row r="37" spans="2:7" ht="15">
      <c r="B37" s="4">
        <v>2</v>
      </c>
      <c r="C37" s="4" t="s">
        <v>29</v>
      </c>
      <c r="F37" s="17"/>
      <c r="G37" s="3"/>
    </row>
    <row r="38" spans="2:7" ht="15">
      <c r="B38" s="3"/>
      <c r="C38" s="6"/>
      <c r="D38" s="18"/>
      <c r="E38" s="19"/>
      <c r="F38" s="17"/>
      <c r="G38" s="3"/>
    </row>
    <row r="39" spans="2:9" ht="17.25" customHeight="1">
      <c r="B39" s="20" t="s">
        <v>0</v>
      </c>
      <c r="C39" s="8" t="s">
        <v>1</v>
      </c>
      <c r="D39" s="20" t="s">
        <v>2</v>
      </c>
      <c r="E39" s="21" t="s">
        <v>3</v>
      </c>
      <c r="F39" s="22" t="s">
        <v>4</v>
      </c>
      <c r="G39" s="23" t="s">
        <v>5</v>
      </c>
      <c r="H39" s="7" t="s">
        <v>6</v>
      </c>
      <c r="I39" s="7"/>
    </row>
    <row r="40" spans="2:9" ht="31.5">
      <c r="B40" s="24">
        <v>1</v>
      </c>
      <c r="C40" s="5">
        <v>369931193</v>
      </c>
      <c r="D40" s="25">
        <v>43929</v>
      </c>
      <c r="E40" s="26" t="s">
        <v>43</v>
      </c>
      <c r="F40" s="44">
        <v>15500</v>
      </c>
      <c r="G40" s="44">
        <v>7500</v>
      </c>
      <c r="H40" s="45">
        <f>F40+G40</f>
        <v>23000</v>
      </c>
      <c r="I40" s="7"/>
    </row>
    <row r="41" spans="2:9" ht="15">
      <c r="B41" s="15"/>
      <c r="C41" s="27"/>
      <c r="D41" s="28"/>
      <c r="E41" s="29" t="s">
        <v>24</v>
      </c>
      <c r="F41" s="42">
        <f>SUM(F40:F40)</f>
        <v>15500</v>
      </c>
      <c r="G41" s="42">
        <f>SUM(G40:G40)</f>
        <v>7500</v>
      </c>
      <c r="H41" s="42">
        <f>SUM(H40:H40)</f>
        <v>23000</v>
      </c>
      <c r="I41" s="3"/>
    </row>
    <row r="43" spans="2:7" ht="15">
      <c r="B43" s="4">
        <v>3</v>
      </c>
      <c r="C43" s="4" t="s">
        <v>30</v>
      </c>
      <c r="F43" s="17"/>
      <c r="G43" s="3"/>
    </row>
    <row r="44" spans="2:7" ht="15">
      <c r="B44" s="3"/>
      <c r="C44" s="6"/>
      <c r="D44" s="18"/>
      <c r="E44" s="19"/>
      <c r="F44" s="17"/>
      <c r="G44" s="3"/>
    </row>
    <row r="45" spans="2:11" ht="15">
      <c r="B45" s="20" t="s">
        <v>0</v>
      </c>
      <c r="C45" s="8" t="s">
        <v>1</v>
      </c>
      <c r="D45" s="20" t="s">
        <v>2</v>
      </c>
      <c r="E45" s="21" t="s">
        <v>3</v>
      </c>
      <c r="F45" s="22" t="s">
        <v>4</v>
      </c>
      <c r="G45" s="23" t="s">
        <v>5</v>
      </c>
      <c r="H45" s="7" t="s">
        <v>6</v>
      </c>
      <c r="I45" s="7"/>
      <c r="J45" s="12"/>
      <c r="K45" s="12"/>
    </row>
    <row r="46" spans="2:11" ht="15">
      <c r="B46" s="24">
        <v>1</v>
      </c>
      <c r="C46" s="5">
        <v>222584951</v>
      </c>
      <c r="D46" s="6">
        <v>43900</v>
      </c>
      <c r="E46" s="39" t="s">
        <v>25</v>
      </c>
      <c r="F46" s="44">
        <v>18000</v>
      </c>
      <c r="G46" s="44">
        <v>4992</v>
      </c>
      <c r="H46" s="45">
        <f aca="true" t="shared" si="1" ref="H46:H50">F46+G46</f>
        <v>22992</v>
      </c>
      <c r="I46" s="7"/>
      <c r="J46" s="12"/>
      <c r="K46" s="12"/>
    </row>
    <row r="47" spans="2:11" ht="16.5" customHeight="1">
      <c r="B47" s="24">
        <v>2</v>
      </c>
      <c r="C47" s="5">
        <v>222584991</v>
      </c>
      <c r="D47" s="6">
        <v>43900</v>
      </c>
      <c r="E47" s="40" t="s">
        <v>44</v>
      </c>
      <c r="F47" s="44">
        <v>15000</v>
      </c>
      <c r="G47" s="44">
        <v>19656</v>
      </c>
      <c r="H47" s="45">
        <f t="shared" si="1"/>
        <v>34656</v>
      </c>
      <c r="I47" s="7"/>
      <c r="J47" s="12"/>
      <c r="K47" s="12"/>
    </row>
    <row r="48" spans="2:11" ht="15">
      <c r="B48" s="24">
        <v>3</v>
      </c>
      <c r="C48" s="5">
        <v>222584965</v>
      </c>
      <c r="D48" s="6">
        <v>43900</v>
      </c>
      <c r="E48" s="39" t="s">
        <v>45</v>
      </c>
      <c r="F48" s="44">
        <v>12000</v>
      </c>
      <c r="G48" s="44">
        <v>6240</v>
      </c>
      <c r="H48" s="45">
        <f t="shared" si="1"/>
        <v>18240</v>
      </c>
      <c r="I48" s="7"/>
      <c r="J48" s="12"/>
      <c r="K48" s="12"/>
    </row>
    <row r="49" spans="2:11" ht="15">
      <c r="B49" s="24">
        <v>4</v>
      </c>
      <c r="C49" s="5">
        <v>222584979</v>
      </c>
      <c r="D49" s="6">
        <v>43900</v>
      </c>
      <c r="E49" s="40" t="s">
        <v>46</v>
      </c>
      <c r="F49" s="44">
        <v>78000</v>
      </c>
      <c r="G49" s="44">
        <v>0</v>
      </c>
      <c r="H49" s="45">
        <f t="shared" si="1"/>
        <v>78000</v>
      </c>
      <c r="I49" s="7"/>
      <c r="J49" s="12"/>
      <c r="K49" s="12"/>
    </row>
    <row r="50" spans="2:11" ht="15">
      <c r="B50" s="24">
        <v>5</v>
      </c>
      <c r="C50" s="5">
        <v>369932059</v>
      </c>
      <c r="D50" s="25">
        <v>44096</v>
      </c>
      <c r="E50" s="39" t="s">
        <v>47</v>
      </c>
      <c r="F50" s="44">
        <v>0</v>
      </c>
      <c r="G50" s="43">
        <v>1800</v>
      </c>
      <c r="H50" s="45">
        <f t="shared" si="1"/>
        <v>1800</v>
      </c>
      <c r="I50" s="7"/>
      <c r="J50" s="12"/>
      <c r="K50" s="23"/>
    </row>
    <row r="51" spans="1:9" ht="15">
      <c r="A51" s="3"/>
      <c r="B51" s="3"/>
      <c r="C51" s="3"/>
      <c r="D51" s="3"/>
      <c r="E51" s="29" t="s">
        <v>24</v>
      </c>
      <c r="F51" s="42">
        <f>SUM(F46:F50)</f>
        <v>123000</v>
      </c>
      <c r="G51" s="42">
        <f>SUM(G46:G50)</f>
        <v>32688</v>
      </c>
      <c r="H51" s="42">
        <f>SUM(H46:H49)</f>
        <v>153888</v>
      </c>
      <c r="I51" s="3"/>
    </row>
    <row r="52" spans="6:9" ht="15">
      <c r="F52" s="30"/>
      <c r="G52" s="30"/>
      <c r="I52" s="3"/>
    </row>
    <row r="54" spans="2:7" ht="15">
      <c r="B54" s="4">
        <v>4</v>
      </c>
      <c r="C54" s="4" t="s">
        <v>31</v>
      </c>
      <c r="F54" s="17"/>
      <c r="G54" s="3"/>
    </row>
    <row r="55" spans="2:7" ht="15">
      <c r="B55" s="3"/>
      <c r="C55" s="6"/>
      <c r="D55" s="18"/>
      <c r="E55" s="19"/>
      <c r="F55" s="17"/>
      <c r="G55" s="3"/>
    </row>
    <row r="56" spans="2:9" ht="15">
      <c r="B56" s="20" t="s">
        <v>0</v>
      </c>
      <c r="C56" s="8" t="s">
        <v>1</v>
      </c>
      <c r="D56" s="20" t="s">
        <v>2</v>
      </c>
      <c r="E56" s="21" t="s">
        <v>3</v>
      </c>
      <c r="F56" s="22" t="s">
        <v>23</v>
      </c>
      <c r="G56" s="14"/>
      <c r="H56" s="31"/>
      <c r="I56" s="31"/>
    </row>
    <row r="57" spans="2:13" ht="15">
      <c r="B57" s="24">
        <v>1</v>
      </c>
      <c r="C57" s="5">
        <v>222584381</v>
      </c>
      <c r="D57" s="32">
        <v>43868</v>
      </c>
      <c r="E57" s="40" t="s">
        <v>48</v>
      </c>
      <c r="F57" s="43">
        <v>20000</v>
      </c>
      <c r="G57" s="14"/>
      <c r="H57" s="31"/>
      <c r="M57" s="32"/>
    </row>
    <row r="58" spans="2:13" ht="15">
      <c r="B58" s="24">
        <v>2</v>
      </c>
      <c r="C58" s="5">
        <v>222584395</v>
      </c>
      <c r="D58" s="32">
        <v>43868</v>
      </c>
      <c r="E58" s="40" t="s">
        <v>49</v>
      </c>
      <c r="F58" s="43">
        <v>20000</v>
      </c>
      <c r="G58" s="33"/>
      <c r="M58" s="10"/>
    </row>
    <row r="59" spans="2:7" ht="15">
      <c r="B59" s="24">
        <v>3</v>
      </c>
      <c r="C59" s="5">
        <v>222584465</v>
      </c>
      <c r="D59" s="32">
        <v>43871</v>
      </c>
      <c r="E59" s="40" t="s">
        <v>50</v>
      </c>
      <c r="F59" s="43">
        <v>20000</v>
      </c>
      <c r="G59" s="3"/>
    </row>
    <row r="60" spans="2:7" ht="15">
      <c r="B60" s="24">
        <v>4</v>
      </c>
      <c r="C60" s="5">
        <v>222584429</v>
      </c>
      <c r="D60" s="32">
        <v>43871</v>
      </c>
      <c r="E60" s="40" t="s">
        <v>51</v>
      </c>
      <c r="F60" s="43">
        <v>20000</v>
      </c>
      <c r="G60" s="3"/>
    </row>
    <row r="61" spans="2:7" ht="15">
      <c r="B61" s="24">
        <v>5</v>
      </c>
      <c r="C61" s="5">
        <v>222584529</v>
      </c>
      <c r="D61" s="32">
        <v>43879</v>
      </c>
      <c r="E61" s="40" t="s">
        <v>26</v>
      </c>
      <c r="F61" s="43">
        <v>47000</v>
      </c>
      <c r="G61" s="3"/>
    </row>
    <row r="62" spans="2:7" ht="31.5">
      <c r="B62" s="24">
        <v>6</v>
      </c>
      <c r="C62" s="5">
        <v>222584463</v>
      </c>
      <c r="D62" s="6">
        <v>43871</v>
      </c>
      <c r="E62" s="41" t="s">
        <v>52</v>
      </c>
      <c r="F62" s="44">
        <v>40000</v>
      </c>
      <c r="G62" s="34"/>
    </row>
    <row r="63" spans="2:7" ht="15">
      <c r="B63" s="3"/>
      <c r="C63" s="5"/>
      <c r="D63" s="32"/>
      <c r="E63" s="35" t="s">
        <v>24</v>
      </c>
      <c r="F63" s="46">
        <f>SUM(F57:F62)</f>
        <v>167000</v>
      </c>
      <c r="G63" s="3"/>
    </row>
  </sheetData>
  <mergeCells count="1">
    <mergeCell ref="C5:H5"/>
  </mergeCells>
  <printOptions/>
  <pageMargins left="0.7" right="0.7" top="0.75" bottom="0.75" header="0.3" footer="0.3"/>
  <pageSetup horizontalDpi="600" verticalDpi="600" orientation="landscape" scale="60" r:id="rId5"/>
  <tableParts>
    <tablePart r:id="rId3"/>
    <tablePart r:id="rId1"/>
    <tablePart r:id="rId2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Enkeleda Pojani</cp:lastModifiedBy>
  <cp:lastPrinted>2021-02-16T09:34:56Z</cp:lastPrinted>
  <dcterms:created xsi:type="dcterms:W3CDTF">2021-01-04T09:55:35Z</dcterms:created>
  <dcterms:modified xsi:type="dcterms:W3CDTF">2021-03-04T10:15:15Z</dcterms:modified>
  <cp:category/>
  <cp:version/>
  <cp:contentType/>
  <cp:contentStatus/>
</cp:coreProperties>
</file>