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Debitor" sheetId="1" r:id="rId1"/>
  </sheets>
  <definedNames/>
  <calcPr calcId="162913"/>
</workbook>
</file>

<file path=xl/sharedStrings.xml><?xml version="1.0" encoding="utf-8"?>
<sst xmlns="http://schemas.openxmlformats.org/spreadsheetml/2006/main" count="124" uniqueCount="77">
  <si>
    <t>DEBITORET  ANALITIKE PER  VITIN 2020</t>
  </si>
  <si>
    <t>Nr</t>
  </si>
  <si>
    <t>Nr.Fature</t>
  </si>
  <si>
    <t>Data e fatures</t>
  </si>
  <si>
    <t>Subjekti</t>
  </si>
  <si>
    <t>AKEP</t>
  </si>
  <si>
    <t>TARIFE</t>
  </si>
  <si>
    <t>TOTAL</t>
  </si>
  <si>
    <t>KOMENT</t>
  </si>
  <si>
    <t>GOGA SHPK</t>
  </si>
  <si>
    <t>MARKU-N SHPK</t>
  </si>
  <si>
    <t>OMNIX ALBANIA SHPK</t>
  </si>
  <si>
    <t>VOJVODA SHPK</t>
  </si>
  <si>
    <t>EMG-AL</t>
  </si>
  <si>
    <t>RES-03 SHPK</t>
  </si>
  <si>
    <t>DRAGOI 2015 SECURITY sh.p.k.</t>
  </si>
  <si>
    <t>GRAND SECURITY SHPK</t>
  </si>
  <si>
    <t>Safe  shpk</t>
  </si>
  <si>
    <t>Toni - Security sh.p.k.</t>
  </si>
  <si>
    <t>ARMY GUARD SECURITY sh.p.k</t>
  </si>
  <si>
    <t>Kurti Security shpk</t>
  </si>
  <si>
    <t>Leksi Security sh.p.k</t>
  </si>
  <si>
    <t>STAR SECURITY SERVICE SH.P.K</t>
  </si>
  <si>
    <t>ANFA09 sh.p.k.</t>
  </si>
  <si>
    <t>SABETA SHPK</t>
  </si>
  <si>
    <t>LOYAL SECURITY</t>
  </si>
  <si>
    <t>GERARD-A  SHPK</t>
  </si>
  <si>
    <t>ALTI. 07</t>
  </si>
  <si>
    <t>Pretoriana Arms</t>
  </si>
  <si>
    <t>Pelikani MondialPol</t>
  </si>
  <si>
    <t>DIELL SECURITY</t>
  </si>
  <si>
    <t>Leksi Security 1</t>
  </si>
  <si>
    <t>Eneo Security sh.p.k</t>
  </si>
  <si>
    <t>Remi Trans</t>
  </si>
  <si>
    <t>EURO JON 1994</t>
  </si>
  <si>
    <t>ARBANA SH.A  shpk</t>
  </si>
  <si>
    <t>BALILI-KO SHPK</t>
  </si>
  <si>
    <t>EUROGJICI -SECURITY SH.P.K.</t>
  </si>
  <si>
    <t>BALLAZHI SHPK</t>
  </si>
  <si>
    <t>IRAL SH.P.K.</t>
  </si>
  <si>
    <t>MINATORI SHPK</t>
  </si>
  <si>
    <t>Ambasada e Frances</t>
  </si>
  <si>
    <t>Totali</t>
  </si>
  <si>
    <t>Vlera</t>
  </si>
  <si>
    <t>koment</t>
  </si>
  <si>
    <t>TOTALI</t>
  </si>
  <si>
    <t>DEBITORET E ANIJEVE PER VITI 2020</t>
  </si>
  <si>
    <t>Arqile Stefani PF (Anija DELFINI 23)</t>
  </si>
  <si>
    <t>Shega-Trans SHA (Anija ANA)</t>
  </si>
  <si>
    <t>Blumare Kompani sh.p.k. (Anija KRISTI I)</t>
  </si>
  <si>
    <t>DEBITORET RADIOTELEVIZIVE PER VITIN 2020</t>
  </si>
  <si>
    <t>RADIO SPORT SHPK</t>
  </si>
  <si>
    <t>Fax Media News sha</t>
  </si>
  <si>
    <t>Media Sat (Radio Scan)</t>
  </si>
  <si>
    <t>Fokus Tv</t>
  </si>
  <si>
    <t>DEBITORET SATELITORE PER VITIN 2020</t>
  </si>
  <si>
    <t>Schlumberger Overseas S.A</t>
  </si>
  <si>
    <t>FINAL sha</t>
  </si>
  <si>
    <t>Auto You sh.p.k</t>
  </si>
  <si>
    <t>Aladdin Express</t>
  </si>
  <si>
    <t>Media Vizion Sh.a</t>
  </si>
  <si>
    <t>GO Taxi sh.p.k.</t>
  </si>
  <si>
    <t>PAY AND GO shpk</t>
  </si>
  <si>
    <t>Green Line Albania OJQ</t>
  </si>
  <si>
    <t>TEEB-CENTER</t>
  </si>
  <si>
    <t>Ministria e Infrastruktures dhe Energjise</t>
  </si>
  <si>
    <t>DEBITORET E NUMERACIONIT (TE TJERA) PER VITIN 2020</t>
  </si>
  <si>
    <t>Operatori i Sistemit te Shperndarjes   sha</t>
  </si>
  <si>
    <t>Zyra Qendrore e Rregjistrimit te Pasurive</t>
  </si>
  <si>
    <t>DEBITORET E MBIKQYRJES SE TREGUT TE KOMUNIKIMEVE ELEKTRONIKE PER VITIN 2020</t>
  </si>
  <si>
    <t>ABISSNET</t>
  </si>
  <si>
    <t>ENET Shpk</t>
  </si>
  <si>
    <t>VIVO Communications</t>
  </si>
  <si>
    <t>DEBITORET E PMR-ve  PER VITIN 2020</t>
  </si>
  <si>
    <t>DERI ME 31.08.2020</t>
  </si>
  <si>
    <t>DEBITORET E NUMERACIONIT  PER VITIN 2020</t>
  </si>
  <si>
    <t>pjesor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</si>
</sst>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u val="single"/>
      <sz val="16"/>
      <color indexed="8"/>
      <name val="Calibri"/>
      <family val="2"/>
      <scheme val="minor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  <scheme val="minor"/>
    </font>
    <font>
      <sz val="14"/>
      <color indexed="8"/>
      <name val="Calibri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i/>
      <sz val="7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D7E4F2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0" fillId="0" borderId="0">
      <alignment vertical="top"/>
      <protection/>
    </xf>
    <xf numFmtId="41" fontId="1" fillId="0" borderId="0" applyFont="0" applyFill="0" applyBorder="0" applyAlignment="0" applyProtection="0"/>
    <xf numFmtId="0" fontId="0" fillId="0" borderId="0">
      <alignment vertical="top"/>
      <protection/>
    </xf>
    <xf numFmtId="3" fontId="0" fillId="0" borderId="0">
      <alignment vertical="top"/>
      <protection/>
    </xf>
    <xf numFmtId="3" fontId="0" fillId="0" borderId="0">
      <alignment vertical="top"/>
      <protection/>
    </xf>
    <xf numFmtId="0" fontId="0" fillId="0" borderId="0">
      <alignment vertical="top"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14" fillId="2" borderId="0">
      <alignment horizontal="center" vertical="center"/>
      <protection/>
    </xf>
    <xf numFmtId="0" fontId="15" fillId="0" borderId="0">
      <alignment horizontal="left" vertical="top"/>
      <protection/>
    </xf>
    <xf numFmtId="0" fontId="16" fillId="0" borderId="0">
      <alignment horizontal="right" vertical="center"/>
      <protection/>
    </xf>
    <xf numFmtId="0" fontId="17" fillId="0" borderId="0">
      <alignment horizontal="left" vertical="center"/>
      <protection/>
    </xf>
    <xf numFmtId="0" fontId="18" fillId="0" borderId="0">
      <alignment horizontal="right" vertical="center"/>
      <protection/>
    </xf>
    <xf numFmtId="0" fontId="17" fillId="0" borderId="0">
      <alignment horizontal="right" vertical="center"/>
      <protection/>
    </xf>
    <xf numFmtId="0" fontId="19" fillId="3" borderId="0">
      <alignment horizontal="left" vertical="top"/>
      <protection/>
    </xf>
    <xf numFmtId="0" fontId="20" fillId="0" borderId="0">
      <alignment horizontal="right" vertical="center"/>
      <protection/>
    </xf>
    <xf numFmtId="0" fontId="17" fillId="0" borderId="0">
      <alignment horizontal="center" vertical="center"/>
      <protection/>
    </xf>
    <xf numFmtId="0" fontId="16" fillId="4" borderId="0">
      <alignment horizontal="center" vertical="center"/>
      <protection/>
    </xf>
    <xf numFmtId="0" fontId="19" fillId="0" borderId="0">
      <alignment horizontal="left" vertical="top"/>
      <protection/>
    </xf>
    <xf numFmtId="0" fontId="17" fillId="4" borderId="0">
      <alignment horizontal="center" vertical="center"/>
      <protection/>
    </xf>
    <xf numFmtId="0" fontId="17" fillId="0" borderId="0">
      <alignment horizontal="right" vertical="center"/>
      <protection/>
    </xf>
    <xf numFmtId="0" fontId="20" fillId="0" borderId="0">
      <alignment horizontal="right" vertical="center"/>
      <protection/>
    </xf>
    <xf numFmtId="0" fontId="17" fillId="0" borderId="0">
      <alignment horizontal="center" vertical="center"/>
      <protection/>
    </xf>
    <xf numFmtId="0" fontId="17" fillId="0" borderId="0">
      <alignment horizontal="left" vertical="top"/>
      <protection/>
    </xf>
    <xf numFmtId="0" fontId="17" fillId="5" borderId="0">
      <alignment horizontal="center" vertical="center"/>
      <protection/>
    </xf>
    <xf numFmtId="0" fontId="17" fillId="5" borderId="0">
      <alignment horizontal="right" vertical="center"/>
      <protection/>
    </xf>
    <xf numFmtId="0" fontId="15" fillId="0" borderId="0">
      <alignment horizontal="right" vertical="top"/>
      <protection/>
    </xf>
    <xf numFmtId="0" fontId="19" fillId="0" borderId="0">
      <alignment horizontal="left" vertical="top"/>
      <protection/>
    </xf>
    <xf numFmtId="0" fontId="17" fillId="5" borderId="0">
      <alignment horizontal="left" vertical="center"/>
      <protection/>
    </xf>
    <xf numFmtId="0" fontId="21" fillId="4" borderId="0">
      <alignment horizontal="center" vertical="center"/>
      <protection/>
    </xf>
    <xf numFmtId="0" fontId="21" fillId="4" borderId="0">
      <alignment horizontal="center" vertical="center"/>
      <protection/>
    </xf>
    <xf numFmtId="0" fontId="21" fillId="4" borderId="0">
      <alignment horizontal="center" vertical="center"/>
      <protection/>
    </xf>
    <xf numFmtId="0" fontId="16" fillId="4" borderId="0">
      <alignment horizontal="center" vertical="center"/>
      <protection/>
    </xf>
    <xf numFmtId="0" fontId="21" fillId="4" borderId="0">
      <alignment horizontal="center" vertical="center"/>
      <protection/>
    </xf>
    <xf numFmtId="0" fontId="16" fillId="4" borderId="0">
      <alignment horizontal="center" vertical="center"/>
      <protection/>
    </xf>
    <xf numFmtId="0" fontId="17" fillId="4" borderId="0">
      <alignment horizontal="center" vertical="center"/>
      <protection/>
    </xf>
    <xf numFmtId="0" fontId="16" fillId="4" borderId="0">
      <alignment horizontal="center" vertical="center"/>
      <protection/>
    </xf>
    <xf numFmtId="0" fontId="17" fillId="4" borderId="0">
      <alignment horizontal="center" vertical="center"/>
      <protection/>
    </xf>
    <xf numFmtId="0" fontId="15" fillId="0" borderId="0">
      <alignment horizontal="right" vertical="top"/>
      <protection/>
    </xf>
    <xf numFmtId="0" fontId="16" fillId="4" borderId="0">
      <alignment horizontal="center" vertical="center"/>
      <protection/>
    </xf>
    <xf numFmtId="0" fontId="17" fillId="4" borderId="0">
      <alignment horizontal="center" vertical="center"/>
      <protection/>
    </xf>
    <xf numFmtId="0" fontId="22" fillId="4" borderId="0">
      <alignment horizontal="center" vertical="center"/>
      <protection/>
    </xf>
    <xf numFmtId="0" fontId="16" fillId="4" borderId="0">
      <alignment horizontal="center" vertical="center"/>
      <protection/>
    </xf>
    <xf numFmtId="0" fontId="17" fillId="4" borderId="0">
      <alignment horizontal="center" vertical="center"/>
      <protection/>
    </xf>
    <xf numFmtId="0" fontId="23" fillId="5" borderId="0">
      <alignment horizontal="center" vertical="center"/>
      <protection/>
    </xf>
    <xf numFmtId="0" fontId="22" fillId="0" borderId="0">
      <alignment horizontal="center" vertical="center"/>
      <protection/>
    </xf>
    <xf numFmtId="0" fontId="17" fillId="0" borderId="0">
      <alignment horizontal="center" vertical="center"/>
      <protection/>
    </xf>
    <xf numFmtId="0" fontId="22" fillId="0" borderId="0">
      <alignment horizontal="right" vertical="center"/>
      <protection/>
    </xf>
    <xf numFmtId="0" fontId="17" fillId="0" borderId="0">
      <alignment horizontal="right" vertical="center"/>
      <protection/>
    </xf>
  </cellStyleXfs>
  <cellXfs count="130">
    <xf numFmtId="0" fontId="0" fillId="0" borderId="0" xfId="0" applyAlignment="1">
      <alignment vertical="top"/>
    </xf>
    <xf numFmtId="0" fontId="3" fillId="0" borderId="0" xfId="0" applyFont="1" applyFill="1" applyAlignment="1">
      <alignment/>
    </xf>
    <xf numFmtId="0" fontId="4" fillId="0" borderId="0" xfId="20" applyFont="1" applyFill="1" applyAlignment="1" applyProtection="1">
      <alignment horizontal="left" vertical="top"/>
      <protection locked="0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20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14" fontId="9" fillId="0" borderId="0" xfId="0" applyNumberFormat="1" applyFont="1" applyFill="1" applyBorder="1" applyAlignment="1">
      <alignment horizontal="center" vertical="top"/>
    </xf>
    <xf numFmtId="0" fontId="10" fillId="0" borderId="1" xfId="20" applyNumberFormat="1" applyFont="1" applyFill="1" applyBorder="1" applyAlignment="1">
      <alignment horizontal="center" vertical="top"/>
      <protection/>
    </xf>
    <xf numFmtId="0" fontId="10" fillId="0" borderId="1" xfId="0" applyNumberFormat="1" applyFont="1" applyFill="1" applyBorder="1" applyAlignment="1">
      <alignment horizontal="left" vertical="top"/>
    </xf>
    <xf numFmtId="0" fontId="10" fillId="0" borderId="2" xfId="20" applyNumberFormat="1" applyFont="1" applyFill="1" applyBorder="1" applyAlignment="1">
      <alignment horizontal="center" vertical="top"/>
      <protection/>
    </xf>
    <xf numFmtId="0" fontId="10" fillId="0" borderId="3" xfId="20" applyNumberFormat="1" applyFont="1" applyFill="1" applyBorder="1" applyAlignment="1">
      <alignment horizontal="center" vertical="top"/>
      <protection/>
    </xf>
    <xf numFmtId="0" fontId="10" fillId="0" borderId="4" xfId="20" applyNumberFormat="1" applyFont="1" applyFill="1" applyBorder="1" applyAlignment="1">
      <alignment horizontal="center" vertical="top"/>
      <protection/>
    </xf>
    <xf numFmtId="0" fontId="10" fillId="0" borderId="5" xfId="20" applyNumberFormat="1" applyFont="1" applyFill="1" applyBorder="1" applyAlignment="1">
      <alignment horizontal="center" vertical="top"/>
      <protection/>
    </xf>
    <xf numFmtId="0" fontId="9" fillId="0" borderId="6" xfId="20" applyNumberFormat="1" applyFont="1" applyFill="1" applyBorder="1" applyAlignment="1">
      <alignment horizontal="center" vertical="top"/>
      <protection/>
    </xf>
    <xf numFmtId="0" fontId="8" fillId="0" borderId="7" xfId="0" applyNumberFormat="1" applyFont="1" applyFill="1" applyBorder="1" applyAlignment="1" applyProtection="1">
      <alignment horizontal="center" vertical="top"/>
      <protection/>
    </xf>
    <xf numFmtId="14" fontId="9" fillId="0" borderId="7" xfId="0" applyNumberFormat="1" applyFont="1" applyFill="1" applyBorder="1" applyAlignment="1">
      <alignment horizontal="center" vertical="top"/>
    </xf>
    <xf numFmtId="0" fontId="8" fillId="0" borderId="7" xfId="0" applyNumberFormat="1" applyFont="1" applyFill="1" applyBorder="1" applyAlignment="1" applyProtection="1">
      <alignment horizontal="left" vertical="top"/>
      <protection/>
    </xf>
    <xf numFmtId="3" fontId="3" fillId="0" borderId="7" xfId="18" applyFont="1" applyFill="1" applyBorder="1" applyAlignment="1">
      <alignment horizontal="center" vertical="top"/>
      <protection/>
    </xf>
    <xf numFmtId="3" fontId="3" fillId="0" borderId="7" xfId="21" applyFont="1" applyFill="1" applyBorder="1" applyAlignment="1">
      <alignment horizontal="center" vertical="top"/>
      <protection/>
    </xf>
    <xf numFmtId="0" fontId="3" fillId="0" borderId="8" xfId="0" applyFont="1" applyFill="1" applyBorder="1" applyAlignment="1">
      <alignment/>
    </xf>
    <xf numFmtId="3" fontId="3" fillId="0" borderId="0" xfId="18" applyFont="1" applyFill="1" applyBorder="1" applyAlignment="1">
      <alignment horizontal="center" vertical="top"/>
      <protection/>
    </xf>
    <xf numFmtId="0" fontId="9" fillId="0" borderId="9" xfId="20" applyNumberFormat="1" applyFont="1" applyFill="1" applyBorder="1" applyAlignment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14" fontId="9" fillId="0" borderId="10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3" fontId="3" fillId="0" borderId="10" xfId="18" applyFont="1" applyFill="1" applyBorder="1" applyAlignment="1">
      <alignment horizontal="center" vertical="top"/>
      <protection/>
    </xf>
    <xf numFmtId="3" fontId="3" fillId="0" borderId="10" xfId="21" applyFont="1" applyFill="1" applyBorder="1" applyAlignment="1">
      <alignment horizontal="center" vertical="top"/>
      <protection/>
    </xf>
    <xf numFmtId="0" fontId="3" fillId="0" borderId="11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>
      <alignment horizontal="center"/>
    </xf>
    <xf numFmtId="0" fontId="9" fillId="0" borderId="12" xfId="20" applyNumberFormat="1" applyFont="1" applyFill="1" applyBorder="1" applyAlignment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14" fontId="9" fillId="0" borderId="13" xfId="0" applyNumberFormat="1" applyFont="1" applyFill="1" applyBorder="1" applyAlignment="1">
      <alignment horizontal="center" vertical="top"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3" fontId="3" fillId="0" borderId="13" xfId="18" applyFont="1" applyFill="1" applyBorder="1" applyAlignment="1">
      <alignment horizontal="center" vertical="top"/>
      <protection/>
    </xf>
    <xf numFmtId="3" fontId="3" fillId="0" borderId="13" xfId="21" applyFont="1" applyFill="1" applyBorder="1" applyAlignment="1">
      <alignment horizontal="center" vertical="top"/>
      <protection/>
    </xf>
    <xf numFmtId="0" fontId="3" fillId="0" borderId="14" xfId="0" applyFont="1" applyFill="1" applyBorder="1" applyAlignment="1">
      <alignment/>
    </xf>
    <xf numFmtId="0" fontId="10" fillId="0" borderId="15" xfId="20" applyFont="1" applyFill="1" applyBorder="1" applyAlignment="1" applyProtection="1">
      <alignment vertical="top"/>
      <protection locked="0"/>
    </xf>
    <xf numFmtId="0" fontId="3" fillId="0" borderId="16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3" fontId="11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10" fillId="0" borderId="0" xfId="20" applyFont="1" applyFill="1" applyBorder="1" applyAlignment="1" applyProtection="1">
      <alignment vertical="top"/>
      <protection locked="0"/>
    </xf>
    <xf numFmtId="0" fontId="10" fillId="0" borderId="0" xfId="20" applyFont="1" applyFill="1" applyBorder="1" applyAlignment="1" applyProtection="1">
      <alignment horizontal="center" vertical="top"/>
      <protection locked="0"/>
    </xf>
    <xf numFmtId="3" fontId="11" fillId="0" borderId="0" xfId="21" applyFont="1" applyFill="1" applyBorder="1" applyAlignment="1">
      <alignment vertical="top"/>
      <protection/>
    </xf>
    <xf numFmtId="3" fontId="3" fillId="0" borderId="0" xfId="0" applyNumberFormat="1" applyFont="1" applyFill="1" applyAlignment="1">
      <alignment/>
    </xf>
    <xf numFmtId="3" fontId="3" fillId="0" borderId="0" xfId="18" applyFont="1" applyFill="1" applyBorder="1" applyAlignment="1">
      <alignment vertical="top"/>
      <protection/>
    </xf>
    <xf numFmtId="0" fontId="9" fillId="0" borderId="0" xfId="0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vertical="top"/>
    </xf>
    <xf numFmtId="0" fontId="10" fillId="0" borderId="18" xfId="0" applyNumberFormat="1" applyFont="1" applyFill="1" applyBorder="1" applyAlignment="1">
      <alignment horizontal="center" vertical="top"/>
    </xf>
    <xf numFmtId="0" fontId="10" fillId="0" borderId="18" xfId="0" applyNumberFormat="1" applyFont="1" applyFill="1" applyBorder="1" applyAlignment="1">
      <alignment vertical="top"/>
    </xf>
    <xf numFmtId="0" fontId="9" fillId="0" borderId="10" xfId="0" applyFont="1" applyFill="1" applyBorder="1" applyAlignment="1" applyProtection="1">
      <alignment horizontal="center" vertical="top"/>
      <protection locked="0"/>
    </xf>
    <xf numFmtId="14" fontId="8" fillId="0" borderId="10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/>
    </xf>
    <xf numFmtId="0" fontId="10" fillId="0" borderId="20" xfId="20" applyFont="1" applyFill="1" applyBorder="1" applyAlignment="1" applyProtection="1">
      <alignment horizontal="center" vertical="top"/>
      <protection locked="0"/>
    </xf>
    <xf numFmtId="14" fontId="10" fillId="0" borderId="18" xfId="20" applyNumberFormat="1" applyFont="1" applyFill="1" applyBorder="1" applyAlignment="1">
      <alignment horizontal="center" vertical="top"/>
      <protection/>
    </xf>
    <xf numFmtId="3" fontId="11" fillId="0" borderId="2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top"/>
    </xf>
    <xf numFmtId="0" fontId="10" fillId="0" borderId="2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10" fillId="0" borderId="22" xfId="20" applyFont="1" applyFill="1" applyBorder="1" applyAlignment="1" applyProtection="1">
      <alignment horizontal="center" vertical="top"/>
      <protection locked="0"/>
    </xf>
    <xf numFmtId="0" fontId="10" fillId="0" borderId="23" xfId="20" applyNumberFormat="1" applyFont="1" applyFill="1" applyBorder="1" applyAlignment="1">
      <alignment vertical="top"/>
      <protection/>
    </xf>
    <xf numFmtId="3" fontId="11" fillId="0" borderId="17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10" fillId="0" borderId="2" xfId="0" applyNumberFormat="1" applyFont="1" applyFill="1" applyBorder="1" applyAlignment="1">
      <alignment vertical="top"/>
    </xf>
    <xf numFmtId="3" fontId="10" fillId="0" borderId="3" xfId="21" applyFont="1" applyFill="1" applyBorder="1" applyAlignment="1">
      <alignment horizontal="center" vertical="top"/>
      <protection/>
    </xf>
    <xf numFmtId="0" fontId="10" fillId="0" borderId="21" xfId="20" applyNumberFormat="1" applyFont="1" applyFill="1" applyBorder="1" applyAlignment="1">
      <alignment vertical="top"/>
      <protection/>
    </xf>
    <xf numFmtId="3" fontId="11" fillId="0" borderId="25" xfId="0" applyNumberFormat="1" applyFont="1" applyFill="1" applyBorder="1" applyAlignment="1">
      <alignment horizontal="center"/>
    </xf>
    <xf numFmtId="3" fontId="11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5" xfId="20" applyFont="1" applyFill="1" applyBorder="1" applyAlignment="1" applyProtection="1">
      <alignment horizontal="center" vertical="top"/>
      <protection locked="0"/>
    </xf>
    <xf numFmtId="0" fontId="10" fillId="0" borderId="28" xfId="20" applyNumberFormat="1" applyFont="1" applyFill="1" applyBorder="1" applyAlignment="1">
      <alignment horizontal="center" vertical="top"/>
      <protection/>
    </xf>
    <xf numFmtId="0" fontId="10" fillId="0" borderId="29" xfId="0" applyNumberFormat="1" applyFont="1" applyFill="1" applyBorder="1" applyAlignment="1">
      <alignment horizontal="center" vertical="top"/>
    </xf>
    <xf numFmtId="0" fontId="10" fillId="0" borderId="30" xfId="0" applyNumberFormat="1" applyFont="1" applyFill="1" applyBorder="1" applyAlignment="1">
      <alignment horizontal="left" vertical="top"/>
    </xf>
    <xf numFmtId="3" fontId="10" fillId="0" borderId="2" xfId="21" applyFont="1" applyFill="1" applyBorder="1" applyAlignment="1">
      <alignment horizontal="center" vertical="top"/>
      <protection/>
    </xf>
    <xf numFmtId="0" fontId="11" fillId="0" borderId="2" xfId="0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 vertical="top"/>
    </xf>
    <xf numFmtId="14" fontId="9" fillId="0" borderId="10" xfId="0" applyNumberFormat="1" applyFont="1" applyFill="1" applyBorder="1" applyAlignment="1" applyProtection="1">
      <alignment horizontal="center" vertical="top"/>
      <protection locked="0"/>
    </xf>
    <xf numFmtId="3" fontId="3" fillId="0" borderId="10" xfId="18" applyNumberFormat="1" applyFont="1" applyFill="1" applyBorder="1" applyAlignment="1">
      <alignment horizontal="center" vertical="top"/>
      <protection/>
    </xf>
    <xf numFmtId="3" fontId="9" fillId="0" borderId="10" xfId="20" applyNumberFormat="1" applyFont="1" applyFill="1" applyBorder="1" applyAlignment="1">
      <alignment horizontal="center" vertical="top"/>
      <protection/>
    </xf>
    <xf numFmtId="0" fontId="10" fillId="0" borderId="11" xfId="20" applyNumberFormat="1" applyFont="1" applyFill="1" applyBorder="1" applyAlignment="1">
      <alignment horizontal="center" vertical="top"/>
      <protection/>
    </xf>
    <xf numFmtId="0" fontId="9" fillId="0" borderId="31" xfId="0" applyNumberFormat="1" applyFont="1" applyFill="1" applyBorder="1" applyAlignment="1">
      <alignment horizontal="center" vertical="top"/>
    </xf>
    <xf numFmtId="0" fontId="8" fillId="0" borderId="32" xfId="0" applyNumberFormat="1" applyFont="1" applyFill="1" applyBorder="1" applyAlignment="1" applyProtection="1">
      <alignment horizontal="center" vertical="top"/>
      <protection/>
    </xf>
    <xf numFmtId="14" fontId="9" fillId="0" borderId="32" xfId="0" applyNumberFormat="1" applyFont="1" applyFill="1" applyBorder="1" applyAlignment="1">
      <alignment horizontal="center" vertical="top"/>
    </xf>
    <xf numFmtId="0" fontId="8" fillId="0" borderId="32" xfId="0" applyNumberFormat="1" applyFont="1" applyFill="1" applyBorder="1" applyAlignment="1" applyProtection="1">
      <alignment horizontal="left" vertical="top"/>
      <protection/>
    </xf>
    <xf numFmtId="3" fontId="3" fillId="0" borderId="32" xfId="18" applyNumberFormat="1" applyFont="1" applyFill="1" applyBorder="1" applyAlignment="1">
      <alignment horizontal="center" vertical="top"/>
      <protection/>
    </xf>
    <xf numFmtId="3" fontId="9" fillId="0" borderId="32" xfId="20" applyNumberFormat="1" applyFont="1" applyFill="1" applyBorder="1" applyAlignment="1">
      <alignment horizontal="center" vertical="top"/>
      <protection/>
    </xf>
    <xf numFmtId="0" fontId="10" fillId="0" borderId="33" xfId="20" applyNumberFormat="1" applyFont="1" applyFill="1" applyBorder="1" applyAlignment="1">
      <alignment horizontal="center" vertical="top"/>
      <protection/>
    </xf>
    <xf numFmtId="0" fontId="8" fillId="0" borderId="34" xfId="0" applyNumberFormat="1" applyFont="1" applyFill="1" applyBorder="1" applyAlignment="1">
      <alignment horizontal="left" vertical="top"/>
    </xf>
    <xf numFmtId="0" fontId="10" fillId="0" borderId="5" xfId="0" applyNumberFormat="1" applyFont="1" applyFill="1" applyBorder="1" applyAlignment="1">
      <alignment horizontal="left" vertical="top"/>
    </xf>
    <xf numFmtId="0" fontId="10" fillId="0" borderId="30" xfId="0" applyNumberFormat="1" applyFont="1" applyFill="1" applyBorder="1" applyAlignment="1">
      <alignment horizontal="center" vertical="top"/>
    </xf>
    <xf numFmtId="0" fontId="3" fillId="0" borderId="2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0" fillId="0" borderId="16" xfId="20" applyNumberFormat="1" applyFont="1" applyFill="1" applyBorder="1" applyAlignment="1">
      <alignment vertical="top"/>
      <protection/>
    </xf>
    <xf numFmtId="3" fontId="3" fillId="0" borderId="13" xfId="18" applyNumberFormat="1" applyFont="1" applyFill="1" applyBorder="1" applyAlignment="1">
      <alignment horizontal="center" vertical="top"/>
      <protection/>
    </xf>
    <xf numFmtId="3" fontId="9" fillId="0" borderId="35" xfId="20" applyNumberFormat="1" applyFont="1" applyFill="1" applyBorder="1" applyAlignment="1">
      <alignment horizontal="center" vertical="top"/>
      <protection/>
    </xf>
    <xf numFmtId="3" fontId="3" fillId="0" borderId="0" xfId="0" applyNumberFormat="1" applyFont="1" applyFill="1" applyBorder="1" applyAlignment="1">
      <alignment horizontal="center"/>
    </xf>
    <xf numFmtId="0" fontId="8" fillId="0" borderId="36" xfId="0" applyNumberFormat="1" applyFont="1" applyFill="1" applyBorder="1" applyAlignment="1">
      <alignment horizontal="left" vertical="top"/>
    </xf>
    <xf numFmtId="14" fontId="10" fillId="0" borderId="15" xfId="20" applyNumberFormat="1" applyFont="1" applyFill="1" applyBorder="1" applyAlignment="1">
      <alignment horizontal="center" vertical="top"/>
      <protection/>
    </xf>
    <xf numFmtId="0" fontId="3" fillId="0" borderId="0" xfId="0" applyFont="1" applyFill="1" applyAlignment="1">
      <alignment horizontal="center"/>
    </xf>
    <xf numFmtId="14" fontId="8" fillId="0" borderId="0" xfId="0" applyNumberFormat="1" applyFont="1" applyFill="1" applyBorder="1" applyAlignment="1">
      <alignment horizontal="center" vertical="top"/>
    </xf>
    <xf numFmtId="14" fontId="12" fillId="0" borderId="11" xfId="0" applyNumberFormat="1" applyFont="1" applyFill="1" applyBorder="1" applyAlignment="1">
      <alignment horizontal="left" vertical="top" wrapText="1"/>
    </xf>
    <xf numFmtId="0" fontId="8" fillId="0" borderId="16" xfId="0" applyNumberFormat="1" applyFont="1" applyFill="1" applyBorder="1" applyAlignment="1" applyProtection="1">
      <alignment horizontal="center" vertical="top"/>
      <protection/>
    </xf>
    <xf numFmtId="14" fontId="8" fillId="0" borderId="16" xfId="0" applyNumberFormat="1" applyFont="1" applyFill="1" applyBorder="1" applyAlignment="1">
      <alignment horizontal="center" vertical="top"/>
    </xf>
    <xf numFmtId="0" fontId="13" fillId="0" borderId="16" xfId="0" applyNumberFormat="1" applyFont="1" applyFill="1" applyBorder="1" applyAlignment="1" applyProtection="1">
      <alignment horizontal="left" vertical="top"/>
      <protection/>
    </xf>
    <xf numFmtId="3" fontId="11" fillId="0" borderId="16" xfId="18" applyFont="1" applyFill="1" applyBorder="1" applyAlignment="1">
      <alignment horizontal="center" vertical="top"/>
      <protection/>
    </xf>
    <xf numFmtId="0" fontId="10" fillId="0" borderId="2" xfId="0" applyNumberFormat="1" applyFont="1" applyFill="1" applyBorder="1" applyAlignment="1">
      <alignment horizontal="left" vertical="top"/>
    </xf>
    <xf numFmtId="0" fontId="11" fillId="0" borderId="28" xfId="0" applyFont="1" applyFill="1" applyBorder="1" applyAlignment="1">
      <alignment/>
    </xf>
    <xf numFmtId="14" fontId="8" fillId="0" borderId="11" xfId="0" applyNumberFormat="1" applyFont="1" applyFill="1" applyBorder="1" applyAlignment="1" applyProtection="1">
      <alignment horizontal="right" vertical="top"/>
      <protection locked="0"/>
    </xf>
    <xf numFmtId="14" fontId="9" fillId="0" borderId="1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3" fontId="0" fillId="0" borderId="10" xfId="18" applyBorder="1" applyAlignment="1">
      <alignment vertical="top"/>
      <protection/>
    </xf>
    <xf numFmtId="0" fontId="3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3" fontId="11" fillId="0" borderId="13" xfId="0" applyNumberFormat="1" applyFont="1" applyFill="1" applyBorder="1" applyAlignment="1">
      <alignment horizontal="center"/>
    </xf>
    <xf numFmtId="0" fontId="9" fillId="0" borderId="37" xfId="0" applyNumberFormat="1" applyFont="1" applyFill="1" applyBorder="1" applyAlignment="1">
      <alignment horizontal="center" vertical="top"/>
    </xf>
    <xf numFmtId="0" fontId="8" fillId="0" borderId="38" xfId="0" applyNumberFormat="1" applyFont="1" applyFill="1" applyBorder="1" applyAlignment="1" applyProtection="1">
      <alignment horizontal="center" vertical="top"/>
      <protection/>
    </xf>
    <xf numFmtId="14" fontId="9" fillId="0" borderId="38" xfId="0" applyNumberFormat="1" applyFont="1" applyFill="1" applyBorder="1" applyAlignment="1">
      <alignment horizontal="center" vertical="top"/>
    </xf>
    <xf numFmtId="14" fontId="9" fillId="0" borderId="38" xfId="0" applyNumberFormat="1" applyFont="1" applyFill="1" applyBorder="1" applyAlignment="1">
      <alignment horizontal="left" vertical="center"/>
    </xf>
    <xf numFmtId="3" fontId="0" fillId="0" borderId="38" xfId="18" applyBorder="1" applyAlignment="1">
      <alignment vertical="top"/>
      <protection/>
    </xf>
    <xf numFmtId="0" fontId="10" fillId="0" borderId="34" xfId="0" applyNumberFormat="1" applyFont="1" applyFill="1" applyBorder="1" applyAlignment="1">
      <alignment horizontal="center" vertical="top"/>
    </xf>
    <xf numFmtId="0" fontId="10" fillId="0" borderId="18" xfId="0" applyNumberFormat="1" applyFont="1" applyFill="1" applyBorder="1" applyAlignment="1">
      <alignment horizontal="left" vertical="top"/>
    </xf>
    <xf numFmtId="3" fontId="10" fillId="0" borderId="18" xfId="21" applyFont="1" applyFill="1" applyBorder="1" applyAlignment="1">
      <alignment horizontal="center" vertical="top"/>
      <protection/>
    </xf>
    <xf numFmtId="0" fontId="11" fillId="0" borderId="26" xfId="0" applyFont="1" applyFill="1" applyBorder="1" applyAlignment="1">
      <alignment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2" xfId="21"/>
    <cellStyle name="Comma 3" xfId="22"/>
    <cellStyle name="Normal 2" xfId="23"/>
    <cellStyle name="Normal 3" xfId="24"/>
    <cellStyle name="Normal 5" xfId="25"/>
    <cellStyle name="S0" xfId="26"/>
    <cellStyle name="S1" xfId="27"/>
    <cellStyle name="S10" xfId="28"/>
    <cellStyle name="S10 2" xfId="29"/>
    <cellStyle name="S11" xfId="30"/>
    <cellStyle name="S11 2" xfId="31"/>
    <cellStyle name="S11 3" xfId="32"/>
    <cellStyle name="S12" xfId="33"/>
    <cellStyle name="S12 2" xfId="34"/>
    <cellStyle name="S13" xfId="35"/>
    <cellStyle name="S13 2" xfId="36"/>
    <cellStyle name="S14" xfId="37"/>
    <cellStyle name="S14 2" xfId="38"/>
    <cellStyle name="S15" xfId="39"/>
    <cellStyle name="S16" xfId="40"/>
    <cellStyle name="S17" xfId="41"/>
    <cellStyle name="S18" xfId="42"/>
    <cellStyle name="S19" xfId="43"/>
    <cellStyle name="S2" xfId="44"/>
    <cellStyle name="S2 2" xfId="45"/>
    <cellStyle name="S20" xfId="46"/>
    <cellStyle name="S21" xfId="47"/>
    <cellStyle name="S22" xfId="48"/>
    <cellStyle name="S23" xfId="49"/>
    <cellStyle name="S3" xfId="50"/>
    <cellStyle name="S3 2" xfId="51"/>
    <cellStyle name="S4" xfId="52"/>
    <cellStyle name="S4 2" xfId="53"/>
    <cellStyle name="S5" xfId="54"/>
    <cellStyle name="S5 2" xfId="55"/>
    <cellStyle name="S5 3" xfId="56"/>
    <cellStyle name="S6" xfId="57"/>
    <cellStyle name="S6 2" xfId="58"/>
    <cellStyle name="S6 3" xfId="59"/>
    <cellStyle name="S7" xfId="60"/>
    <cellStyle name="S7 2" xfId="61"/>
    <cellStyle name="S7 3" xfId="62"/>
    <cellStyle name="S8" xfId="63"/>
    <cellStyle name="S8 2" xfId="64"/>
    <cellStyle name="S9" xfId="65"/>
    <cellStyle name="S9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tabSelected="1" workbookViewId="0" topLeftCell="A1">
      <selection activeCell="H98" sqref="H98"/>
    </sheetView>
  </sheetViews>
  <sheetFormatPr defaultColWidth="9.140625" defaultRowHeight="15"/>
  <cols>
    <col min="1" max="1" width="3.00390625" style="1" customWidth="1"/>
    <col min="2" max="2" width="4.140625" style="1" customWidth="1"/>
    <col min="3" max="3" width="16.7109375" style="1" customWidth="1"/>
    <col min="4" max="4" width="14.8515625" style="1" bestFit="1" customWidth="1"/>
    <col min="5" max="5" width="61.28125" style="1" customWidth="1"/>
    <col min="6" max="6" width="17.421875" style="1" customWidth="1"/>
    <col min="7" max="7" width="19.00390625" style="1" customWidth="1"/>
    <col min="8" max="8" width="11.00390625" style="1" customWidth="1"/>
    <col min="9" max="9" width="13.28125" style="1" customWidth="1"/>
    <col min="10" max="10" width="11.140625" style="4" customWidth="1"/>
    <col min="11" max="11" width="20.140625" style="4" customWidth="1"/>
    <col min="12" max="12" width="16.28125" style="4" customWidth="1"/>
    <col min="13" max="13" width="17.57421875" style="4" customWidth="1"/>
    <col min="14" max="14" width="28.8515625" style="4" customWidth="1"/>
    <col min="15" max="60" width="9.140625" style="4" customWidth="1"/>
    <col min="61" max="16384" width="9.140625" style="1" customWidth="1"/>
  </cols>
  <sheetData>
    <row r="2" spans="3:5" ht="21">
      <c r="C2" s="2" t="s">
        <v>0</v>
      </c>
      <c r="D2" s="3"/>
      <c r="E2" s="3"/>
    </row>
    <row r="3" spans="6:7" ht="18.75">
      <c r="F3" s="5" t="s">
        <v>74</v>
      </c>
      <c r="G3" s="6"/>
    </row>
    <row r="4" spans="6:7" ht="18.75">
      <c r="F4" s="5"/>
      <c r="G4" s="6"/>
    </row>
    <row r="5" spans="2:5" ht="18.75">
      <c r="B5" s="6"/>
      <c r="C5" s="5" t="s">
        <v>73</v>
      </c>
      <c r="D5" s="6"/>
      <c r="E5" s="6"/>
    </row>
    <row r="6" spans="12:13" ht="16.5" thickBot="1">
      <c r="L6" s="7"/>
      <c r="M6" s="8"/>
    </row>
    <row r="7" spans="2:13" ht="16.5" thickBot="1">
      <c r="B7" s="9" t="s">
        <v>1</v>
      </c>
      <c r="C7" s="10" t="s">
        <v>2</v>
      </c>
      <c r="D7" s="11" t="s">
        <v>3</v>
      </c>
      <c r="E7" s="12" t="s">
        <v>4</v>
      </c>
      <c r="F7" s="9" t="s">
        <v>5</v>
      </c>
      <c r="G7" s="13" t="s">
        <v>6</v>
      </c>
      <c r="H7" s="14" t="s">
        <v>7</v>
      </c>
      <c r="I7" s="9" t="s">
        <v>8</v>
      </c>
      <c r="L7" s="7"/>
      <c r="M7" s="8"/>
    </row>
    <row r="8" spans="2:13" ht="15">
      <c r="B8" s="15">
        <v>1</v>
      </c>
      <c r="C8" s="16">
        <v>222584329</v>
      </c>
      <c r="D8" s="17">
        <v>43865</v>
      </c>
      <c r="E8" s="18" t="s">
        <v>9</v>
      </c>
      <c r="F8" s="19">
        <v>62500</v>
      </c>
      <c r="G8" s="19">
        <v>71144</v>
      </c>
      <c r="H8" s="20">
        <f aca="true" t="shared" si="0" ref="H8:H42">F8+G8</f>
        <v>133644</v>
      </c>
      <c r="I8" s="21"/>
      <c r="K8" s="22"/>
      <c r="L8" s="7"/>
      <c r="M8" s="8"/>
    </row>
    <row r="9" spans="2:13" ht="15">
      <c r="B9" s="23">
        <v>2</v>
      </c>
      <c r="C9" s="24">
        <v>222584335</v>
      </c>
      <c r="D9" s="25">
        <v>43865</v>
      </c>
      <c r="E9" s="26" t="s">
        <v>10</v>
      </c>
      <c r="F9" s="27">
        <v>50000</v>
      </c>
      <c r="G9" s="27">
        <v>61102</v>
      </c>
      <c r="H9" s="28">
        <f t="shared" si="0"/>
        <v>111102</v>
      </c>
      <c r="I9" s="29"/>
      <c r="K9" s="22"/>
      <c r="L9" s="7"/>
      <c r="M9" s="8"/>
    </row>
    <row r="10" spans="2:13" ht="15">
      <c r="B10" s="23">
        <v>3</v>
      </c>
      <c r="C10" s="24">
        <v>222584297</v>
      </c>
      <c r="D10" s="25">
        <v>43865</v>
      </c>
      <c r="E10" s="26" t="s">
        <v>11</v>
      </c>
      <c r="F10" s="27">
        <v>50000</v>
      </c>
      <c r="G10" s="27">
        <v>50319</v>
      </c>
      <c r="H10" s="28">
        <f t="shared" si="0"/>
        <v>100319</v>
      </c>
      <c r="I10" s="29"/>
      <c r="K10" s="22"/>
      <c r="L10" s="7"/>
      <c r="M10" s="8"/>
    </row>
    <row r="11" spans="2:13" ht="15">
      <c r="B11" s="23">
        <v>4</v>
      </c>
      <c r="C11" s="24">
        <v>222584327</v>
      </c>
      <c r="D11" s="25">
        <v>43865</v>
      </c>
      <c r="E11" s="26" t="s">
        <v>12</v>
      </c>
      <c r="F11" s="27">
        <v>22500</v>
      </c>
      <c r="G11" s="27">
        <v>24012</v>
      </c>
      <c r="H11" s="28">
        <f t="shared" si="0"/>
        <v>46512</v>
      </c>
      <c r="I11" s="29"/>
      <c r="K11" s="22"/>
      <c r="L11" s="7"/>
      <c r="M11" s="8"/>
    </row>
    <row r="12" spans="2:13" ht="15">
      <c r="B12" s="23">
        <v>5</v>
      </c>
      <c r="C12" s="24">
        <v>222584291</v>
      </c>
      <c r="D12" s="25">
        <v>43865</v>
      </c>
      <c r="E12" s="26" t="s">
        <v>13</v>
      </c>
      <c r="F12" s="27">
        <v>0</v>
      </c>
      <c r="G12" s="27">
        <v>5391</v>
      </c>
      <c r="H12" s="28">
        <f t="shared" si="0"/>
        <v>5391</v>
      </c>
      <c r="I12" s="29"/>
      <c r="K12" s="22"/>
      <c r="L12" s="8"/>
      <c r="M12" s="30"/>
    </row>
    <row r="13" spans="2:13" ht="15">
      <c r="B13" s="23">
        <v>6</v>
      </c>
      <c r="C13" s="24">
        <v>222584350</v>
      </c>
      <c r="D13" s="25">
        <v>43866</v>
      </c>
      <c r="E13" s="26" t="s">
        <v>14</v>
      </c>
      <c r="F13" s="27">
        <v>97500</v>
      </c>
      <c r="G13" s="27">
        <v>108581</v>
      </c>
      <c r="H13" s="28">
        <f t="shared" si="0"/>
        <v>206081</v>
      </c>
      <c r="I13" s="29"/>
      <c r="K13" s="22"/>
      <c r="L13" s="8"/>
      <c r="M13" s="30"/>
    </row>
    <row r="14" spans="2:13" ht="15">
      <c r="B14" s="23">
        <v>7</v>
      </c>
      <c r="C14" s="24">
        <v>222584539</v>
      </c>
      <c r="D14" s="25">
        <v>43882</v>
      </c>
      <c r="E14" s="26" t="s">
        <v>15</v>
      </c>
      <c r="F14" s="27">
        <v>50000</v>
      </c>
      <c r="G14" s="27">
        <v>57508</v>
      </c>
      <c r="H14" s="28">
        <f t="shared" si="0"/>
        <v>107508</v>
      </c>
      <c r="I14" s="29"/>
      <c r="K14" s="22"/>
      <c r="L14" s="8"/>
      <c r="M14" s="30"/>
    </row>
    <row r="15" spans="2:13" ht="15">
      <c r="B15" s="23">
        <v>8</v>
      </c>
      <c r="C15" s="24">
        <v>222584541</v>
      </c>
      <c r="D15" s="25">
        <v>43882</v>
      </c>
      <c r="E15" s="26" t="s">
        <v>16</v>
      </c>
      <c r="F15" s="27">
        <v>37500</v>
      </c>
      <c r="G15" s="27">
        <v>42565</v>
      </c>
      <c r="H15" s="28">
        <f t="shared" si="0"/>
        <v>80065</v>
      </c>
      <c r="I15" s="29"/>
      <c r="K15" s="22"/>
      <c r="L15" s="8"/>
      <c r="M15" s="30"/>
    </row>
    <row r="16" spans="2:13" ht="15">
      <c r="B16" s="23">
        <v>9</v>
      </c>
      <c r="C16" s="24">
        <v>222584575</v>
      </c>
      <c r="D16" s="25">
        <v>43886</v>
      </c>
      <c r="E16" s="26" t="s">
        <v>17</v>
      </c>
      <c r="F16" s="27">
        <v>47500</v>
      </c>
      <c r="G16" s="27">
        <v>59623</v>
      </c>
      <c r="H16" s="28">
        <f t="shared" si="0"/>
        <v>107123</v>
      </c>
      <c r="I16" s="29"/>
      <c r="K16" s="22"/>
      <c r="L16" s="22"/>
      <c r="M16" s="8"/>
    </row>
    <row r="17" spans="2:13" ht="15">
      <c r="B17" s="23">
        <v>10</v>
      </c>
      <c r="C17" s="24">
        <v>222584565</v>
      </c>
      <c r="D17" s="25">
        <v>43886</v>
      </c>
      <c r="E17" s="26" t="s">
        <v>18</v>
      </c>
      <c r="F17" s="27">
        <v>350000</v>
      </c>
      <c r="G17" s="27">
        <v>390345</v>
      </c>
      <c r="H17" s="28">
        <f t="shared" si="0"/>
        <v>740345</v>
      </c>
      <c r="I17" s="29"/>
      <c r="K17" s="22"/>
      <c r="L17" s="22"/>
      <c r="M17" s="8"/>
    </row>
    <row r="18" spans="2:13" ht="15">
      <c r="B18" s="23">
        <v>11</v>
      </c>
      <c r="C18" s="24">
        <v>222584601</v>
      </c>
      <c r="D18" s="25">
        <v>43887</v>
      </c>
      <c r="E18" s="26" t="s">
        <v>19</v>
      </c>
      <c r="F18" s="27">
        <v>37500</v>
      </c>
      <c r="G18" s="27">
        <v>26023</v>
      </c>
      <c r="H18" s="28">
        <f t="shared" si="0"/>
        <v>63523</v>
      </c>
      <c r="I18" s="29"/>
      <c r="K18" s="30"/>
      <c r="M18" s="8"/>
    </row>
    <row r="19" spans="2:13" ht="15">
      <c r="B19" s="23">
        <v>12</v>
      </c>
      <c r="C19" s="24">
        <v>222584593</v>
      </c>
      <c r="D19" s="25">
        <v>43887</v>
      </c>
      <c r="E19" s="26" t="s">
        <v>20</v>
      </c>
      <c r="F19" s="27">
        <v>50000</v>
      </c>
      <c r="G19" s="27">
        <v>42642</v>
      </c>
      <c r="H19" s="28">
        <f t="shared" si="0"/>
        <v>92642</v>
      </c>
      <c r="I19" s="29"/>
      <c r="K19" s="30"/>
      <c r="M19" s="8"/>
    </row>
    <row r="20" spans="2:13" ht="15">
      <c r="B20" s="23">
        <v>13</v>
      </c>
      <c r="C20" s="24">
        <v>222584591</v>
      </c>
      <c r="D20" s="25">
        <v>43887</v>
      </c>
      <c r="E20" s="26" t="s">
        <v>21</v>
      </c>
      <c r="F20" s="27">
        <v>90000</v>
      </c>
      <c r="G20" s="27">
        <v>94732</v>
      </c>
      <c r="H20" s="28">
        <f t="shared" si="0"/>
        <v>184732</v>
      </c>
      <c r="I20" s="29"/>
      <c r="J20" s="31"/>
      <c r="K20" s="7"/>
      <c r="M20" s="8"/>
    </row>
    <row r="21" spans="2:13" ht="15">
      <c r="B21" s="23">
        <v>14</v>
      </c>
      <c r="C21" s="24">
        <v>222584669</v>
      </c>
      <c r="D21" s="25">
        <v>43887</v>
      </c>
      <c r="E21" s="26" t="s">
        <v>22</v>
      </c>
      <c r="F21" s="27">
        <v>12500</v>
      </c>
      <c r="G21" s="27">
        <v>7188</v>
      </c>
      <c r="H21" s="28">
        <f t="shared" si="0"/>
        <v>19688</v>
      </c>
      <c r="I21" s="29"/>
      <c r="K21" s="30"/>
      <c r="M21" s="8"/>
    </row>
    <row r="22" spans="2:13" ht="15">
      <c r="B22" s="23">
        <v>15</v>
      </c>
      <c r="C22" s="24">
        <v>222584747</v>
      </c>
      <c r="D22" s="25">
        <v>43889</v>
      </c>
      <c r="E22" s="26" t="s">
        <v>23</v>
      </c>
      <c r="F22" s="27">
        <v>7500</v>
      </c>
      <c r="G22" s="27">
        <v>7548</v>
      </c>
      <c r="H22" s="28">
        <f t="shared" si="0"/>
        <v>15048</v>
      </c>
      <c r="I22" s="29"/>
      <c r="K22" s="30"/>
      <c r="M22" s="8"/>
    </row>
    <row r="23" spans="2:13" ht="15">
      <c r="B23" s="23">
        <v>16</v>
      </c>
      <c r="C23" s="24">
        <v>222584723</v>
      </c>
      <c r="D23" s="25">
        <v>43889</v>
      </c>
      <c r="E23" s="26" t="s">
        <v>24</v>
      </c>
      <c r="F23" s="27">
        <v>60000</v>
      </c>
      <c r="G23" s="27">
        <v>49795</v>
      </c>
      <c r="H23" s="28">
        <f t="shared" si="0"/>
        <v>109795</v>
      </c>
      <c r="I23" s="29"/>
      <c r="K23" s="30"/>
      <c r="M23" s="8"/>
    </row>
    <row r="24" spans="2:13" ht="15">
      <c r="B24" s="23">
        <v>17</v>
      </c>
      <c r="C24" s="24">
        <v>222584710</v>
      </c>
      <c r="D24" s="25">
        <v>43888</v>
      </c>
      <c r="E24" s="26" t="s">
        <v>25</v>
      </c>
      <c r="F24" s="27">
        <v>22500</v>
      </c>
      <c r="G24" s="27">
        <v>20128</v>
      </c>
      <c r="H24" s="28">
        <f t="shared" si="0"/>
        <v>42628</v>
      </c>
      <c r="I24" s="29"/>
      <c r="K24" s="30"/>
      <c r="M24" s="8"/>
    </row>
    <row r="25" spans="2:13" ht="15">
      <c r="B25" s="23">
        <v>18</v>
      </c>
      <c r="C25" s="24">
        <v>222584700</v>
      </c>
      <c r="D25" s="25">
        <v>43888</v>
      </c>
      <c r="E25" s="26" t="s">
        <v>26</v>
      </c>
      <c r="F25" s="27">
        <v>25000</v>
      </c>
      <c r="G25" s="27">
        <v>18331</v>
      </c>
      <c r="H25" s="28">
        <f t="shared" si="0"/>
        <v>43331</v>
      </c>
      <c r="I25" s="29"/>
      <c r="K25" s="30"/>
      <c r="M25" s="8"/>
    </row>
    <row r="26" spans="2:13" ht="15">
      <c r="B26" s="23">
        <v>19</v>
      </c>
      <c r="C26" s="24">
        <v>222584733</v>
      </c>
      <c r="D26" s="25">
        <v>43889</v>
      </c>
      <c r="E26" s="26" t="s">
        <v>27</v>
      </c>
      <c r="F26" s="27">
        <v>15000</v>
      </c>
      <c r="G26" s="27">
        <v>12580</v>
      </c>
      <c r="H26" s="28">
        <f t="shared" si="0"/>
        <v>27580</v>
      </c>
      <c r="I26" s="29"/>
      <c r="K26" s="30"/>
      <c r="M26" s="8"/>
    </row>
    <row r="27" spans="2:13" ht="15">
      <c r="B27" s="23">
        <v>20</v>
      </c>
      <c r="C27" s="24">
        <v>222584729</v>
      </c>
      <c r="D27" s="25">
        <v>43889</v>
      </c>
      <c r="E27" s="26" t="s">
        <v>28</v>
      </c>
      <c r="F27" s="27">
        <v>25000</v>
      </c>
      <c r="G27" s="27">
        <v>18331</v>
      </c>
      <c r="H27" s="28">
        <f t="shared" si="0"/>
        <v>43331</v>
      </c>
      <c r="I27" s="29"/>
      <c r="K27" s="30"/>
      <c r="M27" s="8"/>
    </row>
    <row r="28" spans="2:13" ht="15">
      <c r="B28" s="23">
        <v>21</v>
      </c>
      <c r="C28" s="24">
        <v>222584719</v>
      </c>
      <c r="D28" s="25">
        <v>43889</v>
      </c>
      <c r="E28" s="26" t="s">
        <v>29</v>
      </c>
      <c r="F28" s="27">
        <v>170000</v>
      </c>
      <c r="G28" s="27">
        <v>133599</v>
      </c>
      <c r="H28" s="28">
        <f t="shared" si="0"/>
        <v>303599</v>
      </c>
      <c r="I28" s="29"/>
      <c r="K28" s="30"/>
      <c r="M28" s="8"/>
    </row>
    <row r="29" spans="2:13" ht="15">
      <c r="B29" s="23">
        <v>22</v>
      </c>
      <c r="C29" s="24">
        <v>222584685</v>
      </c>
      <c r="D29" s="25">
        <v>43888</v>
      </c>
      <c r="E29" s="26" t="s">
        <v>30</v>
      </c>
      <c r="F29" s="27">
        <v>0</v>
      </c>
      <c r="G29" s="27">
        <v>39547</v>
      </c>
      <c r="H29" s="28">
        <f t="shared" si="0"/>
        <v>39547</v>
      </c>
      <c r="I29" s="29"/>
      <c r="K29" s="30"/>
      <c r="M29" s="8"/>
    </row>
    <row r="30" spans="2:13" ht="15">
      <c r="B30" s="23">
        <v>23</v>
      </c>
      <c r="C30" s="24">
        <v>222584681</v>
      </c>
      <c r="D30" s="25">
        <v>43888</v>
      </c>
      <c r="E30" s="26" t="s">
        <v>31</v>
      </c>
      <c r="F30" s="27">
        <v>15000</v>
      </c>
      <c r="G30" s="27">
        <v>15096</v>
      </c>
      <c r="H30" s="28">
        <f t="shared" si="0"/>
        <v>30096</v>
      </c>
      <c r="I30" s="29"/>
      <c r="K30" s="30"/>
      <c r="M30" s="8"/>
    </row>
    <row r="31" spans="2:13" ht="15">
      <c r="B31" s="23">
        <v>24</v>
      </c>
      <c r="C31" s="24">
        <v>222584704</v>
      </c>
      <c r="D31" s="25">
        <v>43888</v>
      </c>
      <c r="E31" s="26" t="s">
        <v>32</v>
      </c>
      <c r="F31" s="27">
        <v>60000</v>
      </c>
      <c r="G31" s="27">
        <v>61102</v>
      </c>
      <c r="H31" s="28">
        <f t="shared" si="0"/>
        <v>121102</v>
      </c>
      <c r="I31" s="29"/>
      <c r="K31" s="30"/>
      <c r="M31" s="8"/>
    </row>
    <row r="32" spans="2:13" ht="15">
      <c r="B32" s="23">
        <v>25</v>
      </c>
      <c r="C32" s="24">
        <v>222584702</v>
      </c>
      <c r="D32" s="25">
        <v>43888</v>
      </c>
      <c r="E32" s="26" t="s">
        <v>33</v>
      </c>
      <c r="F32" s="27">
        <v>25000</v>
      </c>
      <c r="G32" s="27">
        <v>26358</v>
      </c>
      <c r="H32" s="28">
        <f t="shared" si="0"/>
        <v>51358</v>
      </c>
      <c r="I32" s="29"/>
      <c r="K32" s="30"/>
      <c r="M32" s="8"/>
    </row>
    <row r="33" spans="2:13" ht="15">
      <c r="B33" s="23">
        <v>26</v>
      </c>
      <c r="C33" s="24">
        <v>222584713</v>
      </c>
      <c r="D33" s="25">
        <v>43889</v>
      </c>
      <c r="E33" s="26" t="s">
        <v>34</v>
      </c>
      <c r="F33" s="27">
        <v>165000</v>
      </c>
      <c r="G33" s="27">
        <v>185509</v>
      </c>
      <c r="H33" s="28">
        <f t="shared" si="0"/>
        <v>350509</v>
      </c>
      <c r="I33" s="29"/>
      <c r="K33" s="30"/>
      <c r="M33" s="8"/>
    </row>
    <row r="34" spans="2:13" ht="15">
      <c r="B34" s="23">
        <v>27</v>
      </c>
      <c r="C34" s="24">
        <v>222584770</v>
      </c>
      <c r="D34" s="25">
        <v>43892</v>
      </c>
      <c r="E34" s="26" t="s">
        <v>35</v>
      </c>
      <c r="F34" s="27">
        <v>37500</v>
      </c>
      <c r="G34" s="27">
        <v>40703</v>
      </c>
      <c r="H34" s="28">
        <f t="shared" si="0"/>
        <v>78203</v>
      </c>
      <c r="I34" s="29"/>
      <c r="K34" s="30"/>
      <c r="M34" s="8"/>
    </row>
    <row r="35" spans="2:13" ht="15">
      <c r="B35" s="23">
        <v>28</v>
      </c>
      <c r="C35" s="24">
        <v>222584780</v>
      </c>
      <c r="D35" s="25">
        <v>43892</v>
      </c>
      <c r="E35" s="26" t="s">
        <v>36</v>
      </c>
      <c r="F35" s="27">
        <v>50000</v>
      </c>
      <c r="G35" s="27">
        <v>64546</v>
      </c>
      <c r="H35" s="28">
        <f t="shared" si="0"/>
        <v>114546</v>
      </c>
      <c r="I35" s="29"/>
      <c r="K35" s="30"/>
      <c r="M35" s="8"/>
    </row>
    <row r="36" spans="2:13" ht="15">
      <c r="B36" s="23">
        <v>29</v>
      </c>
      <c r="C36" s="24">
        <v>222584790</v>
      </c>
      <c r="D36" s="25">
        <v>43892</v>
      </c>
      <c r="E36" s="26" t="s">
        <v>37</v>
      </c>
      <c r="F36" s="27">
        <v>832500</v>
      </c>
      <c r="G36" s="27">
        <v>891471</v>
      </c>
      <c r="H36" s="28">
        <f t="shared" si="0"/>
        <v>1723971</v>
      </c>
      <c r="I36" s="29"/>
      <c r="K36" s="30"/>
      <c r="M36" s="8"/>
    </row>
    <row r="37" spans="2:13" ht="15">
      <c r="B37" s="23">
        <v>30</v>
      </c>
      <c r="C37" s="24">
        <v>222584808</v>
      </c>
      <c r="D37" s="25">
        <v>43893</v>
      </c>
      <c r="E37" s="26" t="s">
        <v>38</v>
      </c>
      <c r="F37" s="27">
        <v>0</v>
      </c>
      <c r="G37" s="27">
        <v>0</v>
      </c>
      <c r="H37" s="28">
        <f t="shared" si="0"/>
        <v>0</v>
      </c>
      <c r="I37" s="29"/>
      <c r="K37" s="30"/>
      <c r="M37" s="8"/>
    </row>
    <row r="38" spans="2:13" ht="15">
      <c r="B38" s="23">
        <v>31</v>
      </c>
      <c r="C38" s="24">
        <v>222584830</v>
      </c>
      <c r="D38" s="25">
        <v>43893</v>
      </c>
      <c r="E38" s="26" t="s">
        <v>39</v>
      </c>
      <c r="F38" s="27">
        <v>15000</v>
      </c>
      <c r="G38" s="27">
        <v>15965</v>
      </c>
      <c r="H38" s="28">
        <f t="shared" si="0"/>
        <v>30965</v>
      </c>
      <c r="I38" s="29"/>
      <c r="K38" s="30"/>
      <c r="M38" s="8"/>
    </row>
    <row r="39" spans="2:13" ht="15">
      <c r="B39" s="23">
        <v>32</v>
      </c>
      <c r="C39" s="24">
        <v>222584798</v>
      </c>
      <c r="D39" s="25">
        <v>43893</v>
      </c>
      <c r="E39" s="26" t="s">
        <v>40</v>
      </c>
      <c r="F39" s="27">
        <v>15000</v>
      </c>
      <c r="G39" s="27">
        <v>13366</v>
      </c>
      <c r="H39" s="28">
        <f t="shared" si="0"/>
        <v>28366</v>
      </c>
      <c r="I39" s="29"/>
      <c r="K39" s="30"/>
      <c r="M39" s="8"/>
    </row>
    <row r="40" spans="2:13" ht="15">
      <c r="B40" s="23">
        <v>33</v>
      </c>
      <c r="C40" s="24">
        <v>369931332</v>
      </c>
      <c r="D40" s="25">
        <v>43949</v>
      </c>
      <c r="E40" s="26" t="s">
        <v>41</v>
      </c>
      <c r="F40" s="27">
        <v>35000</v>
      </c>
      <c r="G40" s="27">
        <v>28005</v>
      </c>
      <c r="H40" s="28">
        <f t="shared" si="0"/>
        <v>63005</v>
      </c>
      <c r="I40" s="29"/>
      <c r="K40" s="30"/>
      <c r="M40" s="8"/>
    </row>
    <row r="41" spans="2:13" ht="15">
      <c r="B41" s="23">
        <v>34</v>
      </c>
      <c r="C41" s="24">
        <v>369931334</v>
      </c>
      <c r="D41" s="25">
        <v>43949</v>
      </c>
      <c r="E41" s="26" t="s">
        <v>41</v>
      </c>
      <c r="F41" s="27">
        <v>35000</v>
      </c>
      <c r="G41" s="27">
        <v>28005</v>
      </c>
      <c r="H41" s="28">
        <f t="shared" si="0"/>
        <v>63005</v>
      </c>
      <c r="I41" s="29"/>
      <c r="K41" s="30"/>
      <c r="M41" s="8"/>
    </row>
    <row r="42" spans="2:13" ht="16.5" thickBot="1">
      <c r="B42" s="32"/>
      <c r="C42" s="33"/>
      <c r="D42" s="34"/>
      <c r="E42" s="35"/>
      <c r="F42" s="36"/>
      <c r="G42" s="36"/>
      <c r="H42" s="37"/>
      <c r="I42" s="38"/>
      <c r="K42" s="30"/>
      <c r="M42" s="8"/>
    </row>
    <row r="43" spans="2:13" ht="16.5" thickBot="1">
      <c r="B43" s="39"/>
      <c r="C43" s="40"/>
      <c r="D43" s="40"/>
      <c r="E43" s="41" t="s">
        <v>42</v>
      </c>
      <c r="F43" s="42">
        <f>SUM(F8:F42)</f>
        <v>2567500</v>
      </c>
      <c r="G43" s="42">
        <f>SUM(G8:G42)</f>
        <v>2711160</v>
      </c>
      <c r="H43" s="42">
        <f>SUM(H8:H42)</f>
        <v>5278660</v>
      </c>
      <c r="I43" s="43"/>
      <c r="K43" s="22"/>
      <c r="L43" s="22"/>
      <c r="M43" s="8"/>
    </row>
    <row r="44" spans="2:11" ht="15">
      <c r="B44" s="44"/>
      <c r="C44" s="44"/>
      <c r="D44" s="44"/>
      <c r="E44" s="45"/>
      <c r="F44" s="46"/>
      <c r="G44" s="46"/>
      <c r="H44" s="46"/>
      <c r="K44" s="22"/>
    </row>
    <row r="45" spans="2:9" s="4" customFormat="1" ht="15">
      <c r="B45" s="1"/>
      <c r="C45" s="1"/>
      <c r="D45" s="1"/>
      <c r="E45" s="1"/>
      <c r="F45" s="1"/>
      <c r="G45" s="1"/>
      <c r="H45" s="1"/>
      <c r="I45" s="1"/>
    </row>
    <row r="46" spans="2:7" ht="18.75">
      <c r="B46" s="4"/>
      <c r="C46" s="5" t="s">
        <v>46</v>
      </c>
      <c r="D46" s="6"/>
      <c r="E46" s="6"/>
      <c r="F46" s="48"/>
      <c r="G46" s="4"/>
    </row>
    <row r="47" spans="2:7" ht="16.5" thickBot="1">
      <c r="B47" s="4"/>
      <c r="C47" s="8"/>
      <c r="D47" s="49"/>
      <c r="E47" s="50"/>
      <c r="F47" s="48"/>
      <c r="G47" s="4"/>
    </row>
    <row r="48" spans="2:9" ht="17.25" customHeight="1">
      <c r="B48" s="77" t="s">
        <v>1</v>
      </c>
      <c r="C48" s="78" t="s">
        <v>2</v>
      </c>
      <c r="D48" s="60" t="s">
        <v>3</v>
      </c>
      <c r="E48" s="67" t="s">
        <v>4</v>
      </c>
      <c r="F48" s="79" t="s">
        <v>5</v>
      </c>
      <c r="G48" s="80" t="s">
        <v>6</v>
      </c>
      <c r="H48" s="11" t="s">
        <v>7</v>
      </c>
      <c r="I48" s="76" t="s">
        <v>8</v>
      </c>
    </row>
    <row r="49" spans="2:9" ht="15">
      <c r="B49" s="81">
        <v>1</v>
      </c>
      <c r="C49" s="24">
        <v>369931193</v>
      </c>
      <c r="D49" s="82">
        <v>43929</v>
      </c>
      <c r="E49" s="26" t="s">
        <v>47</v>
      </c>
      <c r="F49" s="83">
        <v>15500</v>
      </c>
      <c r="G49" s="83">
        <v>7500</v>
      </c>
      <c r="H49" s="84">
        <f>F49+G49</f>
        <v>23000</v>
      </c>
      <c r="I49" s="85"/>
    </row>
    <row r="50" spans="2:9" ht="15">
      <c r="B50" s="81">
        <v>2</v>
      </c>
      <c r="C50" s="24">
        <v>369931242</v>
      </c>
      <c r="D50" s="25">
        <v>43930</v>
      </c>
      <c r="E50" s="26" t="s">
        <v>48</v>
      </c>
      <c r="F50" s="83">
        <v>15500</v>
      </c>
      <c r="G50" s="83">
        <v>25500</v>
      </c>
      <c r="H50" s="84">
        <f>F50+G50</f>
        <v>41000</v>
      </c>
      <c r="I50" s="85"/>
    </row>
    <row r="51" spans="2:9" ht="16.5" thickBot="1">
      <c r="B51" s="86">
        <v>3</v>
      </c>
      <c r="C51" s="87">
        <v>369931226</v>
      </c>
      <c r="D51" s="88">
        <v>43930</v>
      </c>
      <c r="E51" s="89" t="s">
        <v>49</v>
      </c>
      <c r="F51" s="90">
        <v>15500</v>
      </c>
      <c r="G51" s="90">
        <v>0</v>
      </c>
      <c r="H51" s="91">
        <f>F51+G51</f>
        <v>15500</v>
      </c>
      <c r="I51" s="92"/>
    </row>
    <row r="52" spans="2:9" ht="16.5" thickBot="1">
      <c r="B52" s="56"/>
      <c r="C52" s="93"/>
      <c r="D52" s="57"/>
      <c r="E52" s="69" t="s">
        <v>45</v>
      </c>
      <c r="F52" s="70">
        <f>SUM(F49:F51)</f>
        <v>46500</v>
      </c>
      <c r="G52" s="70">
        <f>SUM(G49:G51)</f>
        <v>33000</v>
      </c>
      <c r="H52" s="70">
        <f>SUM(H49:H51)</f>
        <v>79500</v>
      </c>
      <c r="I52" s="72"/>
    </row>
    <row r="57" spans="2:7" ht="18.75">
      <c r="B57" s="4"/>
      <c r="C57" s="5" t="s">
        <v>50</v>
      </c>
      <c r="D57" s="6"/>
      <c r="E57" s="6"/>
      <c r="F57" s="48"/>
      <c r="G57" s="4"/>
    </row>
    <row r="58" spans="2:7" ht="16.5" thickBot="1">
      <c r="B58" s="4"/>
      <c r="C58" s="8"/>
      <c r="D58" s="49"/>
      <c r="E58" s="50"/>
      <c r="F58" s="48"/>
      <c r="G58" s="4"/>
    </row>
    <row r="59" spans="2:11" ht="15">
      <c r="B59" s="59" t="s">
        <v>1</v>
      </c>
      <c r="C59" s="94" t="s">
        <v>2</v>
      </c>
      <c r="D59" s="95" t="s">
        <v>3</v>
      </c>
      <c r="E59" s="67" t="s">
        <v>4</v>
      </c>
      <c r="F59" s="68" t="s">
        <v>5</v>
      </c>
      <c r="G59" s="61" t="s">
        <v>6</v>
      </c>
      <c r="H59" s="12" t="s">
        <v>7</v>
      </c>
      <c r="I59" s="9" t="s">
        <v>8</v>
      </c>
      <c r="J59" s="31"/>
      <c r="K59" s="31"/>
    </row>
    <row r="60" spans="2:11" ht="15">
      <c r="B60" s="81">
        <v>1</v>
      </c>
      <c r="C60" s="24">
        <v>222584951</v>
      </c>
      <c r="D60" s="25">
        <v>43900</v>
      </c>
      <c r="E60" s="26" t="s">
        <v>51</v>
      </c>
      <c r="F60" s="83">
        <v>18000</v>
      </c>
      <c r="G60" s="83">
        <v>4992</v>
      </c>
      <c r="H60" s="84">
        <f>F60+G60</f>
        <v>22992</v>
      </c>
      <c r="I60" s="85"/>
      <c r="J60" s="31"/>
      <c r="K60" s="31"/>
    </row>
    <row r="61" spans="2:11" ht="15">
      <c r="B61" s="81">
        <v>2</v>
      </c>
      <c r="C61" s="24">
        <v>222584991</v>
      </c>
      <c r="D61" s="25">
        <v>43900</v>
      </c>
      <c r="E61" s="26" t="s">
        <v>52</v>
      </c>
      <c r="F61" s="83">
        <v>15000</v>
      </c>
      <c r="G61" s="83">
        <v>19656</v>
      </c>
      <c r="H61" s="84">
        <f>F61+G61</f>
        <v>34656</v>
      </c>
      <c r="I61" s="85"/>
      <c r="J61" s="31"/>
      <c r="K61" s="31"/>
    </row>
    <row r="62" spans="2:11" ht="15">
      <c r="B62" s="81">
        <v>3</v>
      </c>
      <c r="C62" s="24">
        <v>222584965</v>
      </c>
      <c r="D62" s="25">
        <v>43900</v>
      </c>
      <c r="E62" s="26" t="s">
        <v>53</v>
      </c>
      <c r="F62" s="83">
        <v>12000</v>
      </c>
      <c r="G62" s="83">
        <v>6240</v>
      </c>
      <c r="H62" s="84">
        <f>F62+G62</f>
        <v>18240</v>
      </c>
      <c r="I62" s="85"/>
      <c r="J62" s="31"/>
      <c r="K62" s="31"/>
    </row>
    <row r="63" spans="2:11" ht="15">
      <c r="B63" s="81">
        <v>4</v>
      </c>
      <c r="C63" s="24">
        <v>222584979</v>
      </c>
      <c r="D63" s="25">
        <v>43900</v>
      </c>
      <c r="E63" s="26" t="s">
        <v>54</v>
      </c>
      <c r="F63" s="83">
        <v>78000</v>
      </c>
      <c r="G63" s="83">
        <v>0</v>
      </c>
      <c r="H63" s="84">
        <f>F63+G63</f>
        <v>78000</v>
      </c>
      <c r="I63" s="85"/>
      <c r="J63" s="31"/>
      <c r="K63" s="31"/>
    </row>
    <row r="64" spans="1:9" ht="16.5" thickBot="1">
      <c r="A64" s="4"/>
      <c r="B64" s="96"/>
      <c r="C64" s="97"/>
      <c r="D64" s="40"/>
      <c r="E64" s="98" t="s">
        <v>45</v>
      </c>
      <c r="F64" s="42">
        <f>SUM(F60:F63)</f>
        <v>123000</v>
      </c>
      <c r="G64" s="42">
        <f>SUM(G60:G63)</f>
        <v>30888</v>
      </c>
      <c r="H64" s="65">
        <f>SUM(H60:H63)</f>
        <v>153888</v>
      </c>
      <c r="I64" s="66"/>
    </row>
    <row r="65" spans="6:7" ht="15">
      <c r="F65" s="47"/>
      <c r="G65" s="47"/>
    </row>
    <row r="66" spans="6:7" ht="15">
      <c r="F66" s="47"/>
      <c r="G66" s="47"/>
    </row>
    <row r="67" ht="15">
      <c r="F67" s="47"/>
    </row>
    <row r="68" spans="2:7" ht="18.75">
      <c r="B68" s="4"/>
      <c r="C68" s="5" t="s">
        <v>55</v>
      </c>
      <c r="D68" s="6"/>
      <c r="E68" s="6"/>
      <c r="F68" s="48"/>
      <c r="G68" s="4"/>
    </row>
    <row r="69" spans="2:7" ht="16.5" thickBot="1">
      <c r="B69" s="4"/>
      <c r="C69" s="8"/>
      <c r="D69" s="49"/>
      <c r="E69" s="50"/>
      <c r="F69" s="48"/>
      <c r="G69" s="4"/>
    </row>
    <row r="70" spans="2:10" ht="15">
      <c r="B70" s="59" t="s">
        <v>1</v>
      </c>
      <c r="C70" s="94" t="s">
        <v>2</v>
      </c>
      <c r="D70" s="95" t="s">
        <v>3</v>
      </c>
      <c r="E70" s="67" t="s">
        <v>4</v>
      </c>
      <c r="F70" s="68" t="s">
        <v>5</v>
      </c>
      <c r="G70" s="61" t="s">
        <v>6</v>
      </c>
      <c r="H70" s="12" t="s">
        <v>7</v>
      </c>
      <c r="I70" s="9" t="s">
        <v>8</v>
      </c>
      <c r="J70" s="31"/>
    </row>
    <row r="71" spans="2:10" ht="16.5" thickBot="1">
      <c r="B71" s="53">
        <v>1</v>
      </c>
      <c r="C71" s="24">
        <v>222584888</v>
      </c>
      <c r="D71" s="25">
        <v>43899</v>
      </c>
      <c r="E71" s="26" t="s">
        <v>56</v>
      </c>
      <c r="F71" s="99">
        <v>0</v>
      </c>
      <c r="G71" s="99">
        <v>94640</v>
      </c>
      <c r="H71" s="100">
        <f>F71+G71</f>
        <v>94640</v>
      </c>
      <c r="I71" s="96"/>
      <c r="J71" s="101"/>
    </row>
    <row r="72" spans="2:9" ht="16.5" thickBot="1">
      <c r="B72" s="63"/>
      <c r="C72" s="102"/>
      <c r="D72" s="103"/>
      <c r="E72" s="64" t="s">
        <v>45</v>
      </c>
      <c r="F72" s="70">
        <f>SUM(F71:F71)</f>
        <v>0</v>
      </c>
      <c r="G72" s="58">
        <f>SUM(G71:G71)</f>
        <v>94640</v>
      </c>
      <c r="H72" s="71">
        <f>SUM(H71:H71)</f>
        <v>94640</v>
      </c>
      <c r="I72" s="72"/>
    </row>
    <row r="73" ht="15">
      <c r="G73" s="47"/>
    </row>
    <row r="75" spans="2:7" ht="18.75">
      <c r="B75" s="4"/>
      <c r="C75" s="5" t="s">
        <v>75</v>
      </c>
      <c r="D75" s="6"/>
      <c r="E75" s="6"/>
      <c r="F75" s="48"/>
      <c r="G75" s="4"/>
    </row>
    <row r="76" spans="2:7" ht="16.5" thickBot="1">
      <c r="B76" s="4"/>
      <c r="C76" s="8"/>
      <c r="D76" s="49"/>
      <c r="E76" s="50"/>
      <c r="F76" s="48"/>
      <c r="G76" s="4"/>
    </row>
    <row r="77" spans="2:9" ht="15">
      <c r="B77" s="59" t="s">
        <v>1</v>
      </c>
      <c r="C77" s="10" t="s">
        <v>2</v>
      </c>
      <c r="D77" s="60" t="s">
        <v>3</v>
      </c>
      <c r="E77" s="67" t="s">
        <v>4</v>
      </c>
      <c r="F77" s="68" t="s">
        <v>43</v>
      </c>
      <c r="G77" s="73" t="s">
        <v>44</v>
      </c>
      <c r="H77" s="104"/>
      <c r="I77" s="104"/>
    </row>
    <row r="78" spans="2:13" ht="15">
      <c r="B78" s="81">
        <v>1</v>
      </c>
      <c r="C78" s="24">
        <v>222584404</v>
      </c>
      <c r="D78" s="54">
        <v>43868</v>
      </c>
      <c r="E78" s="26" t="s">
        <v>57</v>
      </c>
      <c r="F78" s="27">
        <v>20000</v>
      </c>
      <c r="G78" s="74"/>
      <c r="H78" s="104"/>
      <c r="M78" s="105"/>
    </row>
    <row r="79" spans="2:13" ht="15">
      <c r="B79" s="81">
        <v>2</v>
      </c>
      <c r="C79" s="24">
        <v>222584381</v>
      </c>
      <c r="D79" s="54">
        <v>43868</v>
      </c>
      <c r="E79" s="26" t="s">
        <v>58</v>
      </c>
      <c r="F79" s="27">
        <v>20000</v>
      </c>
      <c r="G79" s="74"/>
      <c r="H79" s="104"/>
      <c r="M79" s="105"/>
    </row>
    <row r="80" spans="2:13" ht="15">
      <c r="B80" s="81">
        <v>3</v>
      </c>
      <c r="C80" s="24">
        <v>222584395</v>
      </c>
      <c r="D80" s="54">
        <v>43868</v>
      </c>
      <c r="E80" s="26" t="s">
        <v>59</v>
      </c>
      <c r="F80" s="27">
        <v>20000</v>
      </c>
      <c r="G80" s="106"/>
      <c r="M80" s="30"/>
    </row>
    <row r="81" spans="2:7" ht="15">
      <c r="B81" s="81">
        <v>4</v>
      </c>
      <c r="C81" s="24">
        <v>222584449</v>
      </c>
      <c r="D81" s="54">
        <v>43871</v>
      </c>
      <c r="E81" s="26" t="s">
        <v>60</v>
      </c>
      <c r="F81" s="27">
        <v>20000</v>
      </c>
      <c r="G81" s="29"/>
    </row>
    <row r="82" spans="2:7" ht="15">
      <c r="B82" s="81">
        <v>5</v>
      </c>
      <c r="C82" s="24">
        <v>222584428</v>
      </c>
      <c r="D82" s="54">
        <v>43871</v>
      </c>
      <c r="E82" s="26" t="s">
        <v>61</v>
      </c>
      <c r="F82" s="27">
        <v>20000</v>
      </c>
      <c r="G82" s="29"/>
    </row>
    <row r="83" spans="2:7" ht="15">
      <c r="B83" s="81">
        <v>6</v>
      </c>
      <c r="C83" s="24">
        <v>222584465</v>
      </c>
      <c r="D83" s="54">
        <v>43871</v>
      </c>
      <c r="E83" s="26" t="s">
        <v>62</v>
      </c>
      <c r="F83" s="27">
        <v>20000</v>
      </c>
      <c r="G83" s="29"/>
    </row>
    <row r="84" spans="2:7" ht="15">
      <c r="B84" s="81">
        <v>7</v>
      </c>
      <c r="C84" s="24">
        <v>222584429</v>
      </c>
      <c r="D84" s="54">
        <v>43871</v>
      </c>
      <c r="E84" s="26" t="s">
        <v>63</v>
      </c>
      <c r="F84" s="27">
        <v>20000</v>
      </c>
      <c r="G84" s="29"/>
    </row>
    <row r="85" spans="2:7" ht="15">
      <c r="B85" s="81">
        <v>8</v>
      </c>
      <c r="C85" s="24">
        <v>222584529</v>
      </c>
      <c r="D85" s="54">
        <v>43879</v>
      </c>
      <c r="E85" s="26" t="s">
        <v>64</v>
      </c>
      <c r="F85" s="27">
        <v>47000</v>
      </c>
      <c r="G85" s="29"/>
    </row>
    <row r="86" spans="2:7" ht="15">
      <c r="B86" s="81">
        <v>9</v>
      </c>
      <c r="C86" s="24">
        <v>222584520</v>
      </c>
      <c r="D86" s="54">
        <v>43879</v>
      </c>
      <c r="E86" s="26" t="s">
        <v>65</v>
      </c>
      <c r="F86" s="27">
        <v>20000</v>
      </c>
      <c r="G86" s="29"/>
    </row>
    <row r="87" spans="2:7" ht="16.5" thickBot="1">
      <c r="B87" s="97"/>
      <c r="C87" s="107"/>
      <c r="D87" s="108"/>
      <c r="E87" s="109" t="s">
        <v>45</v>
      </c>
      <c r="F87" s="110">
        <f>SUM(F78:F86)</f>
        <v>207000</v>
      </c>
      <c r="G87" s="43"/>
    </row>
    <row r="88" spans="3:6" ht="15">
      <c r="C88" s="7"/>
      <c r="D88" s="105"/>
      <c r="E88" s="30"/>
      <c r="F88" s="22"/>
    </row>
    <row r="89" spans="3:6" ht="15">
      <c r="C89" s="7"/>
      <c r="D89" s="105"/>
      <c r="E89" s="30"/>
      <c r="F89" s="22"/>
    </row>
    <row r="90" spans="2:7" ht="18.75">
      <c r="B90" s="4"/>
      <c r="C90" s="5" t="s">
        <v>66</v>
      </c>
      <c r="D90" s="6"/>
      <c r="E90" s="6"/>
      <c r="F90" s="48"/>
      <c r="G90" s="4"/>
    </row>
    <row r="91" spans="2:7" ht="16.5" thickBot="1">
      <c r="B91" s="4"/>
      <c r="C91" s="8"/>
      <c r="D91" s="49"/>
      <c r="E91" s="50"/>
      <c r="F91" s="48"/>
      <c r="G91" s="4"/>
    </row>
    <row r="92" spans="2:7" ht="15">
      <c r="B92" s="95" t="s">
        <v>1</v>
      </c>
      <c r="C92" s="111" t="s">
        <v>2</v>
      </c>
      <c r="D92" s="60" t="s">
        <v>3</v>
      </c>
      <c r="E92" s="67" t="s">
        <v>4</v>
      </c>
      <c r="F92" s="79" t="s">
        <v>43</v>
      </c>
      <c r="G92" s="112" t="s">
        <v>44</v>
      </c>
    </row>
    <row r="93" spans="2:7" ht="15">
      <c r="B93" s="81">
        <v>1</v>
      </c>
      <c r="C93" s="24">
        <v>222584463</v>
      </c>
      <c r="D93" s="25">
        <v>43871</v>
      </c>
      <c r="E93" s="26" t="s">
        <v>67</v>
      </c>
      <c r="F93" s="83">
        <v>40000</v>
      </c>
      <c r="G93" s="113"/>
    </row>
    <row r="94" spans="2:9" ht="15">
      <c r="B94" s="81">
        <v>2</v>
      </c>
      <c r="C94" s="24">
        <v>222584481</v>
      </c>
      <c r="D94" s="54">
        <v>43875</v>
      </c>
      <c r="E94" s="26" t="s">
        <v>68</v>
      </c>
      <c r="F94" s="83">
        <v>20000</v>
      </c>
      <c r="G94" s="113"/>
      <c r="I94" s="7"/>
    </row>
    <row r="95" spans="2:7" ht="16.5" thickBot="1">
      <c r="B95" s="75"/>
      <c r="C95" s="40"/>
      <c r="D95" s="40"/>
      <c r="E95" s="41" t="s">
        <v>45</v>
      </c>
      <c r="F95" s="42">
        <f>SUM(F93:F94)</f>
        <v>60000</v>
      </c>
      <c r="G95" s="43"/>
    </row>
    <row r="100" spans="2:7" ht="18.75">
      <c r="B100" s="4"/>
      <c r="C100" s="5" t="s">
        <v>69</v>
      </c>
      <c r="D100" s="6"/>
      <c r="E100" s="6"/>
      <c r="F100" s="48"/>
      <c r="G100" s="4"/>
    </row>
    <row r="101" spans="2:7" ht="16.5" thickBot="1">
      <c r="B101" s="4"/>
      <c r="C101" s="8"/>
      <c r="D101" s="49"/>
      <c r="E101" s="50"/>
      <c r="F101" s="48"/>
      <c r="G101" s="4"/>
    </row>
    <row r="102" spans="2:9" ht="16.5" thickBot="1">
      <c r="B102" s="126" t="s">
        <v>1</v>
      </c>
      <c r="C102" s="127" t="s">
        <v>2</v>
      </c>
      <c r="D102" s="51" t="s">
        <v>3</v>
      </c>
      <c r="E102" s="52" t="s">
        <v>4</v>
      </c>
      <c r="F102" s="128" t="s">
        <v>43</v>
      </c>
      <c r="G102" s="129" t="s">
        <v>44</v>
      </c>
      <c r="H102" s="104"/>
      <c r="I102" s="104"/>
    </row>
    <row r="103" spans="2:9" ht="15">
      <c r="B103" s="121">
        <v>1</v>
      </c>
      <c r="C103" s="122">
        <v>369931355</v>
      </c>
      <c r="D103" s="123">
        <v>43958</v>
      </c>
      <c r="E103" s="124" t="s">
        <v>70</v>
      </c>
      <c r="F103" s="125">
        <v>1382689.85</v>
      </c>
      <c r="G103" s="55" t="s">
        <v>76</v>
      </c>
      <c r="H103" s="115"/>
      <c r="I103" s="116"/>
    </row>
    <row r="104" spans="2:9" ht="15">
      <c r="B104" s="81">
        <v>2</v>
      </c>
      <c r="C104" s="24">
        <v>369931399</v>
      </c>
      <c r="D104" s="25">
        <v>43958</v>
      </c>
      <c r="E104" s="114" t="s">
        <v>71</v>
      </c>
      <c r="F104" s="117">
        <v>37939.85</v>
      </c>
      <c r="G104" s="74"/>
      <c r="H104" s="104"/>
      <c r="I104" s="104"/>
    </row>
    <row r="105" spans="2:9" ht="15">
      <c r="B105" s="81">
        <v>3</v>
      </c>
      <c r="C105" s="24">
        <v>369931364</v>
      </c>
      <c r="D105" s="25">
        <v>43958</v>
      </c>
      <c r="E105" s="114" t="s">
        <v>72</v>
      </c>
      <c r="F105" s="117">
        <v>228651.03</v>
      </c>
      <c r="G105" s="29" t="s">
        <v>76</v>
      </c>
      <c r="H105" s="104"/>
      <c r="I105" s="104"/>
    </row>
    <row r="106" spans="2:7" ht="16.5" thickBot="1">
      <c r="B106" s="118"/>
      <c r="C106" s="62"/>
      <c r="D106" s="62"/>
      <c r="E106" s="119" t="s">
        <v>45</v>
      </c>
      <c r="F106" s="120">
        <f>SUM(F104:F105)</f>
        <v>266590.88</v>
      </c>
      <c r="G106" s="38"/>
    </row>
    <row r="107" ht="15">
      <c r="F107" s="47"/>
    </row>
  </sheetData>
  <printOptions/>
  <pageMargins left="0.7" right="0.7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Gent Malasi</cp:lastModifiedBy>
  <dcterms:created xsi:type="dcterms:W3CDTF">2020-08-20T06:51:29Z</dcterms:created>
  <dcterms:modified xsi:type="dcterms:W3CDTF">2020-09-01T10:29:18Z</dcterms:modified>
  <cp:category/>
  <cp:version/>
  <cp:contentType/>
  <cp:contentStatus/>
</cp:coreProperties>
</file>